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ria.garberg.lyshol\Documents\Maria L. Rundtom\OIL\Kjøkken utvalget\"/>
    </mc:Choice>
  </mc:AlternateContent>
  <bookViews>
    <workbookView xWindow="0" yWindow="0" windowWidth="20490" windowHeight="7755" tabRatio="720" activeTab="3"/>
  </bookViews>
  <sheets>
    <sheet name="Vaktliste" sheetId="1" r:id="rId1"/>
    <sheet name="Uke 1" sheetId="17" r:id="rId2"/>
    <sheet name="Uke 2" sheetId="2" r:id="rId3"/>
    <sheet name="Uke 3" sheetId="3" r:id="rId4"/>
    <sheet name="Uke 4" sheetId="4" r:id="rId5"/>
    <sheet name="Uke 5" sheetId="5" r:id="rId6"/>
    <sheet name="Uke 6" sheetId="6" r:id="rId7"/>
    <sheet name="Uke 7" sheetId="7" r:id="rId8"/>
    <sheet name="Uke 8" sheetId="8" r:id="rId9"/>
    <sheet name="Uke 9" sheetId="9" r:id="rId10"/>
    <sheet name="Uke 10" sheetId="10" r:id="rId11"/>
    <sheet name="Uke 11" sheetId="11" r:id="rId12"/>
    <sheet name="Uke 12" sheetId="12" r:id="rId13"/>
    <sheet name="Uke 13" sheetId="13" r:id="rId14"/>
    <sheet name="Uke 14" sheetId="14" r:id="rId15"/>
    <sheet name="Uke 15" sheetId="15" r:id="rId16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7" l="1"/>
  <c r="F11" i="13"/>
  <c r="D11" i="13"/>
  <c r="D9" i="13"/>
  <c r="A11" i="13"/>
  <c r="H17" i="12"/>
  <c r="F13" i="12"/>
  <c r="F11" i="12"/>
  <c r="H16" i="11"/>
  <c r="H14" i="11"/>
  <c r="H11" i="11"/>
  <c r="H9" i="10"/>
  <c r="F19" i="10"/>
  <c r="F9" i="10"/>
  <c r="D11" i="10"/>
  <c r="F17" i="9"/>
  <c r="F9" i="9"/>
  <c r="D9" i="9"/>
  <c r="A9" i="9"/>
  <c r="I11" i="8"/>
  <c r="G19" i="8"/>
  <c r="C15" i="8"/>
  <c r="C9" i="8"/>
  <c r="B11" i="8"/>
  <c r="H17" i="7"/>
  <c r="H15" i="7"/>
  <c r="C15" i="7"/>
  <c r="C13" i="7"/>
  <c r="A9" i="6"/>
  <c r="H14" i="5"/>
  <c r="H11" i="5"/>
  <c r="F14" i="5"/>
  <c r="F11" i="5"/>
  <c r="B9" i="4"/>
  <c r="F15" i="4"/>
  <c r="C9" i="4"/>
  <c r="H13" i="3"/>
  <c r="H11" i="3"/>
  <c r="F9" i="3"/>
  <c r="F11" i="2"/>
  <c r="D11" i="2"/>
  <c r="A11" i="2"/>
  <c r="A9" i="2"/>
  <c r="H15" i="17"/>
  <c r="H14" i="17"/>
  <c r="H13" i="17"/>
  <c r="H12" i="17"/>
  <c r="H10" i="17"/>
  <c r="H9" i="17"/>
  <c r="F16" i="17"/>
  <c r="F14" i="17"/>
  <c r="F12" i="17"/>
  <c r="F10" i="17"/>
  <c r="F15" i="17"/>
  <c r="F13" i="17"/>
  <c r="F11" i="17"/>
  <c r="F9" i="17"/>
  <c r="A3" i="15"/>
  <c r="A2" i="15"/>
  <c r="A3" i="14"/>
  <c r="A2" i="14"/>
  <c r="A3" i="13"/>
  <c r="A2" i="13"/>
  <c r="A3" i="12"/>
  <c r="A2" i="12"/>
  <c r="A3" i="11"/>
  <c r="A2" i="11"/>
  <c r="A3" i="10"/>
  <c r="A2" i="10"/>
  <c r="A3" i="9"/>
  <c r="A2" i="9"/>
  <c r="A3" i="8"/>
  <c r="A2" i="8"/>
  <c r="A3" i="7"/>
  <c r="A2" i="7"/>
  <c r="A3" i="6"/>
  <c r="A2" i="6"/>
  <c r="A3" i="5"/>
  <c r="A2" i="5"/>
  <c r="A3" i="4"/>
  <c r="A2" i="4"/>
  <c r="A3" i="3"/>
  <c r="A2" i="3"/>
  <c r="A3" i="2"/>
  <c r="A2" i="2"/>
  <c r="A3" i="17"/>
  <c r="A2" i="17"/>
  <c r="H9" i="15"/>
  <c r="F17" i="15"/>
  <c r="F13" i="15"/>
  <c r="D9" i="15"/>
  <c r="H17" i="14"/>
  <c r="H15" i="14"/>
  <c r="H13" i="14"/>
  <c r="H11" i="14"/>
  <c r="H9" i="14"/>
  <c r="F17" i="14"/>
  <c r="F15" i="14"/>
  <c r="F13" i="14"/>
  <c r="F9" i="14"/>
  <c r="C11" i="14"/>
  <c r="A11" i="14"/>
  <c r="H15" i="13"/>
  <c r="H13" i="13"/>
  <c r="H11" i="13"/>
  <c r="H9" i="13"/>
  <c r="F15" i="13"/>
  <c r="F13" i="13"/>
  <c r="F9" i="13"/>
  <c r="C11" i="13"/>
  <c r="C9" i="13"/>
  <c r="B11" i="13"/>
  <c r="B9" i="13"/>
  <c r="A9" i="13"/>
  <c r="H19" i="12"/>
  <c r="H13" i="12"/>
  <c r="H11" i="12"/>
  <c r="H9" i="12"/>
  <c r="F19" i="12"/>
  <c r="F17" i="12"/>
  <c r="F15" i="12"/>
  <c r="F9" i="12"/>
  <c r="D11" i="12"/>
  <c r="D9" i="12"/>
  <c r="C11" i="12"/>
  <c r="C9" i="12"/>
  <c r="B11" i="12"/>
  <c r="B9" i="12"/>
  <c r="A11" i="12"/>
  <c r="A9" i="12"/>
  <c r="H17" i="11"/>
  <c r="H15" i="11"/>
  <c r="H13" i="11"/>
  <c r="H9" i="11"/>
  <c r="F17" i="11"/>
  <c r="F15" i="11"/>
  <c r="F13" i="11"/>
  <c r="F11" i="11"/>
  <c r="F9" i="11"/>
  <c r="D11" i="11"/>
  <c r="D9" i="11"/>
  <c r="C11" i="11"/>
  <c r="C9" i="11"/>
  <c r="B11" i="11"/>
  <c r="B9" i="11"/>
  <c r="A11" i="11"/>
  <c r="A9" i="11"/>
  <c r="H19" i="10"/>
  <c r="H17" i="10"/>
  <c r="H13" i="10"/>
  <c r="F17" i="10"/>
  <c r="F13" i="10"/>
  <c r="F11" i="10"/>
  <c r="D9" i="10"/>
  <c r="C11" i="10"/>
  <c r="C9" i="10"/>
  <c r="B11" i="10"/>
  <c r="B9" i="10"/>
  <c r="A11" i="10"/>
  <c r="A9" i="10"/>
  <c r="H17" i="9"/>
  <c r="H15" i="9"/>
  <c r="H13" i="9"/>
  <c r="H11" i="9"/>
  <c r="H9" i="9"/>
  <c r="F15" i="9"/>
  <c r="F13" i="9"/>
  <c r="F11" i="9"/>
  <c r="D11" i="9"/>
  <c r="C13" i="9"/>
  <c r="C11" i="9"/>
  <c r="C9" i="9"/>
  <c r="B11" i="9"/>
  <c r="B9" i="9"/>
  <c r="A11" i="9"/>
  <c r="I21" i="8"/>
  <c r="I19" i="8"/>
  <c r="I17" i="8"/>
  <c r="I13" i="8"/>
  <c r="I9" i="8"/>
  <c r="G17" i="8"/>
  <c r="G13" i="8"/>
  <c r="G11" i="8"/>
  <c r="G9" i="8"/>
  <c r="E17" i="8"/>
  <c r="E15" i="8"/>
  <c r="E11" i="8"/>
  <c r="E9" i="8"/>
  <c r="D17" i="8"/>
  <c r="D15" i="8"/>
  <c r="D11" i="8"/>
  <c r="C17" i="8"/>
  <c r="B17" i="8"/>
  <c r="B15" i="8"/>
  <c r="A17" i="8"/>
  <c r="A15" i="8"/>
  <c r="B9" i="8"/>
  <c r="A11" i="8"/>
  <c r="A9" i="8"/>
  <c r="H13" i="7"/>
  <c r="H11" i="7"/>
  <c r="H9" i="7"/>
  <c r="F17" i="7"/>
  <c r="F15" i="7"/>
  <c r="F13" i="7"/>
  <c r="F11" i="7"/>
  <c r="F9" i="7"/>
  <c r="D11" i="7"/>
  <c r="D9" i="7"/>
  <c r="C11" i="7"/>
  <c r="C9" i="7"/>
  <c r="B11" i="7"/>
  <c r="B9" i="7"/>
  <c r="A11" i="7"/>
  <c r="A9" i="7"/>
  <c r="D11" i="3"/>
  <c r="D9" i="3"/>
  <c r="C11" i="3"/>
  <c r="C9" i="3"/>
  <c r="B11" i="3"/>
  <c r="B9" i="3"/>
  <c r="A11" i="3"/>
  <c r="A9" i="3"/>
  <c r="H17" i="2"/>
  <c r="H15" i="2"/>
  <c r="H13" i="2"/>
  <c r="H11" i="2"/>
  <c r="H9" i="2"/>
  <c r="F17" i="2"/>
  <c r="F15" i="2"/>
  <c r="F13" i="2"/>
  <c r="F9" i="2"/>
  <c r="D9" i="2"/>
  <c r="C11" i="2"/>
  <c r="C9" i="2"/>
  <c r="B11" i="2"/>
  <c r="B9" i="2"/>
  <c r="H17" i="6"/>
  <c r="H15" i="6"/>
  <c r="H13" i="6"/>
  <c r="H11" i="6"/>
  <c r="H9" i="6"/>
  <c r="F17" i="6"/>
  <c r="F15" i="6"/>
  <c r="F13" i="6"/>
  <c r="F11" i="6"/>
  <c r="F9" i="6"/>
  <c r="D11" i="6"/>
  <c r="D9" i="6"/>
  <c r="C11" i="6"/>
  <c r="C9" i="6"/>
  <c r="B11" i="6"/>
  <c r="B9" i="6"/>
  <c r="A11" i="6"/>
  <c r="H17" i="5"/>
  <c r="H15" i="5"/>
  <c r="H13" i="5"/>
  <c r="H9" i="5"/>
  <c r="F17" i="5"/>
  <c r="F15" i="5"/>
  <c r="F13" i="5"/>
  <c r="F9" i="5"/>
  <c r="D11" i="5"/>
  <c r="D9" i="5"/>
  <c r="C11" i="5"/>
  <c r="C9" i="5"/>
  <c r="B11" i="5"/>
  <c r="B9" i="5"/>
  <c r="A11" i="5"/>
  <c r="A9" i="5"/>
  <c r="H17" i="4"/>
  <c r="H15" i="4"/>
  <c r="H13" i="4"/>
  <c r="H11" i="4"/>
  <c r="H9" i="4"/>
  <c r="F17" i="4"/>
  <c r="F13" i="4"/>
  <c r="F11" i="4"/>
  <c r="F9" i="4"/>
  <c r="D11" i="4"/>
  <c r="D9" i="4"/>
  <c r="C11" i="4"/>
  <c r="B11" i="4"/>
  <c r="A11" i="4"/>
  <c r="A9" i="4"/>
  <c r="H17" i="3"/>
  <c r="H15" i="3"/>
  <c r="H9" i="3"/>
  <c r="F17" i="3"/>
  <c r="F15" i="3"/>
  <c r="F13" i="3"/>
  <c r="F11" i="3"/>
</calcChain>
</file>

<file path=xl/sharedStrings.xml><?xml version="1.0" encoding="utf-8"?>
<sst xmlns="http://schemas.openxmlformats.org/spreadsheetml/2006/main" count="494" uniqueCount="238">
  <si>
    <t>OPPMØTE :</t>
  </si>
  <si>
    <t>HVERDAGER:</t>
  </si>
  <si>
    <t>17.30</t>
  </si>
  <si>
    <t xml:space="preserve">HELG: </t>
  </si>
  <si>
    <t>1. Vakt: 10.30 - 14.00</t>
  </si>
  <si>
    <t>2. Vakt: 12.00 - 15.30</t>
  </si>
  <si>
    <t>3. Vakt: 14.00 - 17.00</t>
  </si>
  <si>
    <t>VINTERFERIE:</t>
  </si>
  <si>
    <t>11.30 - 16.30 og 17.30 - 21.00</t>
  </si>
  <si>
    <t>Mandag</t>
  </si>
  <si>
    <t>Tirsdag</t>
  </si>
  <si>
    <t>Onsdag</t>
  </si>
  <si>
    <t>Torsdag</t>
  </si>
  <si>
    <t>Fredag</t>
  </si>
  <si>
    <t>Lørdag</t>
  </si>
  <si>
    <t>Søndag</t>
  </si>
  <si>
    <t>Uke 52</t>
  </si>
  <si>
    <t>Uke 1</t>
  </si>
  <si>
    <t>Marianne Kulbrandstad</t>
  </si>
  <si>
    <t>Janne Solemsløkk</t>
  </si>
  <si>
    <t>Uke 2</t>
  </si>
  <si>
    <t>Ann Kristin Elvrum</t>
  </si>
  <si>
    <t>May Tove Almli</t>
  </si>
  <si>
    <t>Uke 3</t>
  </si>
  <si>
    <t>Randi Kvernberg</t>
  </si>
  <si>
    <t>Lilly Almli</t>
  </si>
  <si>
    <t>Anne Lise Selvnes</t>
  </si>
  <si>
    <t>Kirsti Lund</t>
  </si>
  <si>
    <t>Roar Kvernberg</t>
  </si>
  <si>
    <t>Linda Heggseth</t>
  </si>
  <si>
    <t>Turid Kringstad</t>
  </si>
  <si>
    <t>Laila Løfshus</t>
  </si>
  <si>
    <t>Uke 4</t>
  </si>
  <si>
    <t>Liv Inger Kvalheim</t>
  </si>
  <si>
    <t>Ingunn Meås</t>
  </si>
  <si>
    <t>Tonje S. Fandrem</t>
  </si>
  <si>
    <t>Monica Forren</t>
  </si>
  <si>
    <t>Uke 5</t>
  </si>
  <si>
    <t>Monica Skålholt</t>
  </si>
  <si>
    <t>Anne Berit Aspli</t>
  </si>
  <si>
    <t>Lillian Selstø</t>
  </si>
  <si>
    <t>Bodil Bredesen</t>
  </si>
  <si>
    <t>Kirsten Fossflaten</t>
  </si>
  <si>
    <t>Steinar Aspli</t>
  </si>
  <si>
    <t>Elin Venn</t>
  </si>
  <si>
    <t>Uke 6</t>
  </si>
  <si>
    <t>Randi Fagerholt</t>
  </si>
  <si>
    <t>Juliette Boks</t>
  </si>
  <si>
    <t>Elisabeth Skålholt</t>
  </si>
  <si>
    <t>Petra Gartenbach</t>
  </si>
  <si>
    <t>Marte Uthus</t>
  </si>
  <si>
    <t>Uke 7</t>
  </si>
  <si>
    <t>Grete Wiggen</t>
  </si>
  <si>
    <t>Ingeborg Kårmo</t>
  </si>
  <si>
    <t>Inger Lise Vattengård</t>
  </si>
  <si>
    <t>Åse Krognes</t>
  </si>
  <si>
    <t>Sigrid Wormdal</t>
  </si>
  <si>
    <t>Astrid Bjørndal</t>
  </si>
  <si>
    <t>Anne Berit Asphjell</t>
  </si>
  <si>
    <t>Ann Sletvold</t>
  </si>
  <si>
    <t>11.30-16.30</t>
  </si>
  <si>
    <t>Kari Selvnes</t>
  </si>
  <si>
    <t>Uke 8</t>
  </si>
  <si>
    <t>Sissel Jønsberg</t>
  </si>
  <si>
    <t>Thomas Bysting</t>
  </si>
  <si>
    <t>Vinterferie</t>
  </si>
  <si>
    <t>17.30-21.00</t>
  </si>
  <si>
    <t>Guri Fiske</t>
  </si>
  <si>
    <t>Hildrun Engen</t>
  </si>
  <si>
    <t>Anne Østeggen</t>
  </si>
  <si>
    <t>Siri Salberg</t>
  </si>
  <si>
    <t>Uke 9</t>
  </si>
  <si>
    <t>Solveig Møkkelgård</t>
  </si>
  <si>
    <t>Frode Slupphaug</t>
  </si>
  <si>
    <t>Heidi Lund</t>
  </si>
  <si>
    <t>Camilla Aune</t>
  </si>
  <si>
    <t>Elin Slupphaug</t>
  </si>
  <si>
    <t>Randi Bjørkli</t>
  </si>
  <si>
    <t>Uke 10</t>
  </si>
  <si>
    <t>Britt Anne Forbord</t>
  </si>
  <si>
    <t>Eli Bente Staveli</t>
  </si>
  <si>
    <t>Hanne Forbord</t>
  </si>
  <si>
    <t>Ann Jorid Slupphaug</t>
  </si>
  <si>
    <t>Uke 11</t>
  </si>
  <si>
    <t>Siri Garberg</t>
  </si>
  <si>
    <t>Marianne Slupphaug</t>
  </si>
  <si>
    <t>Mona Sommervold</t>
  </si>
  <si>
    <t>Berit Garberg</t>
  </si>
  <si>
    <t>Liv Riseth</t>
  </si>
  <si>
    <t>Kristin Bysting</t>
  </si>
  <si>
    <t>Elisabeth Opphaug</t>
  </si>
  <si>
    <t>Uke 12</t>
  </si>
  <si>
    <t>Elisabeth Lund</t>
  </si>
  <si>
    <t>Wenche Fuglås</t>
  </si>
  <si>
    <t>Hilde Storseth</t>
  </si>
  <si>
    <t>Bente Rao</t>
  </si>
  <si>
    <t>Kjersti Lund Olsen</t>
  </si>
  <si>
    <t>Tove Ljøkelsøy</t>
  </si>
  <si>
    <t>Uke 13</t>
  </si>
  <si>
    <t>Ingvild Sundli</t>
  </si>
  <si>
    <t>Beate Snekvik</t>
  </si>
  <si>
    <t>Grethe Rye</t>
  </si>
  <si>
    <t>Elin Merethe Kvam</t>
  </si>
  <si>
    <t>Heidi Maalø</t>
  </si>
  <si>
    <t>Ann Jorid Bye</t>
  </si>
  <si>
    <t>Kristin Bjørnbeth</t>
  </si>
  <si>
    <t>Maria Rundtom</t>
  </si>
  <si>
    <t>Astrid Skålholt</t>
  </si>
  <si>
    <t>Nina A. Sundli</t>
  </si>
  <si>
    <t>Kari H. Gjønnes</t>
  </si>
  <si>
    <t>Marit Sundseth</t>
  </si>
  <si>
    <t>Kristin H. Eggan</t>
  </si>
  <si>
    <t>Kjersti Jonli</t>
  </si>
  <si>
    <t>Pertra Gartenbach</t>
  </si>
  <si>
    <t>Marit Anne Aarflot</t>
  </si>
  <si>
    <t>Grete Sæther</t>
  </si>
  <si>
    <t>Guri F. Kjørsvik</t>
  </si>
  <si>
    <t>Ola Dahl Johansen</t>
  </si>
  <si>
    <t>Lene Eggen Moe</t>
  </si>
  <si>
    <t>Vibeke V. Thomassen</t>
  </si>
  <si>
    <t>Ragnhild Solligård</t>
  </si>
  <si>
    <t>Linda Mo</t>
  </si>
  <si>
    <t>Elin Strømsvik</t>
  </si>
  <si>
    <t>Anita Bjørndal</t>
  </si>
  <si>
    <t>Ingrid Almli</t>
  </si>
  <si>
    <t>Ann Kristin Ågnes</t>
  </si>
  <si>
    <t>Påske</t>
  </si>
  <si>
    <t>Torhild Engløkk</t>
  </si>
  <si>
    <t>Eli Sofie Kvernmo</t>
  </si>
  <si>
    <t>Hilde Johansen</t>
  </si>
  <si>
    <t>Kari Fossum</t>
  </si>
  <si>
    <t>Marthe Selbæk</t>
  </si>
  <si>
    <t>Torill Stenshaug</t>
  </si>
  <si>
    <t>Heidi Steigedal</t>
  </si>
  <si>
    <t>Marie Vullum</t>
  </si>
  <si>
    <t>Jomar Estenstad</t>
  </si>
  <si>
    <t>Hege Hansen</t>
  </si>
  <si>
    <t>Tone Bjørndal</t>
  </si>
  <si>
    <t>Ragnhild Eikli</t>
  </si>
  <si>
    <t>Kjersti Halseth</t>
  </si>
  <si>
    <t>Sølvi Holhjem</t>
  </si>
  <si>
    <t>Janne Kårmo</t>
  </si>
  <si>
    <t>Kjersti Hallseth</t>
  </si>
  <si>
    <t>Kristin Bugge</t>
  </si>
  <si>
    <t>Marte Steigen Løseth</t>
  </si>
  <si>
    <t>Marte Samskott</t>
  </si>
  <si>
    <t>Ansvarlig</t>
  </si>
  <si>
    <t>Maria</t>
  </si>
  <si>
    <t>Elisabeth</t>
  </si>
  <si>
    <t xml:space="preserve">Torsdag </t>
  </si>
  <si>
    <t>Vaktliste Knykstuggu</t>
  </si>
  <si>
    <t xml:space="preserve">Guri </t>
  </si>
  <si>
    <t>Tlf. 976 83 023</t>
  </si>
  <si>
    <t>Gjensidige Orkla Nyttårssprint (skiskyting)</t>
  </si>
  <si>
    <t>Tlf. 482 45 566</t>
  </si>
  <si>
    <t xml:space="preserve">Hvis dere har byttet vakter - </t>
  </si>
  <si>
    <t>skriv inn endringene på denne lista</t>
  </si>
  <si>
    <t>Ansvarlig fra Kjøkkenutvalget denne uka:</t>
  </si>
  <si>
    <t>Åshild</t>
  </si>
  <si>
    <t>Skileik</t>
  </si>
  <si>
    <t>Bente</t>
  </si>
  <si>
    <t>Tlf. 922 83 299</t>
  </si>
  <si>
    <t>Nordea Knykenstafetten</t>
  </si>
  <si>
    <t>Hovedlandsrenn Skiskyting</t>
  </si>
  <si>
    <t>ST-Cup hopp/kombinert</t>
  </si>
  <si>
    <t>Anne R. Rønåsen</t>
  </si>
  <si>
    <t>Merethe Landrø</t>
  </si>
  <si>
    <t>Hilde Aamo Hervik</t>
  </si>
  <si>
    <t>22.12-28.12</t>
  </si>
  <si>
    <t>29.12-04.01</t>
  </si>
  <si>
    <t>05.01-09.01</t>
  </si>
  <si>
    <t>12.01-18.01</t>
  </si>
  <si>
    <t>19.01-25.01</t>
  </si>
  <si>
    <t>26.01-01.02</t>
  </si>
  <si>
    <t>02.02-08.02</t>
  </si>
  <si>
    <t>09.02-15.02</t>
  </si>
  <si>
    <t>16.02-22.02</t>
  </si>
  <si>
    <t>23.02-01.03</t>
  </si>
  <si>
    <t>02.03-08.03</t>
  </si>
  <si>
    <t>09.03-15.03</t>
  </si>
  <si>
    <t>16.03-22.03</t>
  </si>
  <si>
    <t>23.03-29.03</t>
  </si>
  <si>
    <t>Uke 14</t>
  </si>
  <si>
    <t>30.03-05.04</t>
  </si>
  <si>
    <t>Uke 15</t>
  </si>
  <si>
    <t>06.04-12.04</t>
  </si>
  <si>
    <t>Palmesøndag</t>
  </si>
  <si>
    <t>KJØKKENLISTE KNYKEN sesongen 2014 /15</t>
  </si>
  <si>
    <t>4. juledag</t>
  </si>
  <si>
    <t>Desenber 2014:</t>
  </si>
  <si>
    <t>Nyttårssprint</t>
  </si>
  <si>
    <t>3. og 4. januar - 15</t>
  </si>
  <si>
    <t>Januar 2015:</t>
  </si>
  <si>
    <t>Februar 2015:</t>
  </si>
  <si>
    <t>Mars 2015:</t>
  </si>
  <si>
    <t>Arrangementer 2014/2015:</t>
  </si>
  <si>
    <t>Norgescup Skiskyting junior og senior</t>
  </si>
  <si>
    <t>Irene S. Nygård</t>
  </si>
  <si>
    <t>Monica Kastås</t>
  </si>
  <si>
    <t>Beate Snekkvik</t>
  </si>
  <si>
    <t>Marthe S. Løseth</t>
  </si>
  <si>
    <t xml:space="preserve">Elisabeth </t>
  </si>
  <si>
    <t>Sissel</t>
  </si>
  <si>
    <t>Lone</t>
  </si>
  <si>
    <t>STILLE UKE</t>
  </si>
  <si>
    <t>Trude Fridén</t>
  </si>
  <si>
    <t>Ann Kristin Bekken</t>
  </si>
  <si>
    <t>Kari Bonvik</t>
  </si>
  <si>
    <t>Randi  Garberg</t>
  </si>
  <si>
    <t xml:space="preserve">Randi Garberg </t>
  </si>
  <si>
    <t>Hopp Landsrenn</t>
  </si>
  <si>
    <t>Knykenstafetten</t>
  </si>
  <si>
    <t>Tour de Knyken</t>
  </si>
  <si>
    <t>Trude Friden</t>
  </si>
  <si>
    <t>Mari Dyrseth</t>
  </si>
  <si>
    <t>Guri By</t>
  </si>
  <si>
    <t>Felles</t>
  </si>
  <si>
    <t>31. januar og 1. februar</t>
  </si>
  <si>
    <t>NB!! Tirsdag Marte Samskott har blitt flyttet frem og må snakkes med om dette er greit!!!!</t>
  </si>
  <si>
    <t>Hopp, Landsrenn</t>
  </si>
  <si>
    <t>Guri Hovdenak</t>
  </si>
  <si>
    <t>Kjerst Jonli</t>
  </si>
  <si>
    <t>Grete Rye</t>
  </si>
  <si>
    <t>Tlf. 45421047</t>
  </si>
  <si>
    <t>Tlf 92 28 32 99</t>
  </si>
  <si>
    <t>Tlf 41 67 12 34</t>
  </si>
  <si>
    <t>Sissel Solem</t>
  </si>
  <si>
    <t>Tlf 97 51 63 58</t>
  </si>
  <si>
    <t>Lone Nergaard</t>
  </si>
  <si>
    <t>Tlf. 98 01 67 15</t>
  </si>
  <si>
    <t>Tlf. 45 42 10 47</t>
  </si>
  <si>
    <t>Elisabeth Vuttudal</t>
  </si>
  <si>
    <t>Tlf. 97 68 30 23</t>
  </si>
  <si>
    <t>Åshild Fagerholt</t>
  </si>
  <si>
    <t>Tlf. 41 67 12 34</t>
  </si>
  <si>
    <t>Tlf. 97 51 63 58</t>
  </si>
  <si>
    <t>Bente Forvemo Garberg</t>
  </si>
  <si>
    <t>Åshild Bakke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</si>
</sst>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\ mmmm"/>
  </numFmts>
  <fonts count="1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b/>
      <sz val="20"/>
      <color rgb="FF0000FF"/>
      <name val="Calibri"/>
      <scheme val="minor"/>
    </font>
    <font>
      <sz val="20"/>
      <color rgb="FF0000FF"/>
      <name val="Calibri"/>
      <scheme val="minor"/>
    </font>
    <font>
      <b/>
      <sz val="16"/>
      <color rgb="FFFF0000"/>
      <name val="Calibri"/>
      <scheme val="minor"/>
    </font>
    <font>
      <sz val="12"/>
      <color theme="0" tint="-0.34998626667073579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0">
    <xf numFmtId="0" fontId="0" fillId="0" borderId="0" xfId="0"/>
    <xf numFmtId="0" fontId="3" fillId="0" borderId="0" xfId="0" applyFont="1" applyFill="1"/>
    <xf numFmtId="0" fontId="3" fillId="0" borderId="3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3" fillId="0" borderId="2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/>
    <xf numFmtId="0" fontId="4" fillId="0" borderId="4" xfId="0" applyFont="1" applyFill="1" applyBorder="1"/>
    <xf numFmtId="0" fontId="4" fillId="0" borderId="7" xfId="0" applyFont="1" applyFill="1" applyBorder="1"/>
    <xf numFmtId="0" fontId="5" fillId="0" borderId="7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0" xfId="0" applyFont="1" applyFill="1" applyBorder="1"/>
    <xf numFmtId="0" fontId="5" fillId="0" borderId="4" xfId="0" applyFont="1" applyFill="1" applyBorder="1"/>
    <xf numFmtId="0" fontId="4" fillId="0" borderId="6" xfId="0" applyFont="1" applyFill="1" applyBorder="1"/>
    <xf numFmtId="0" fontId="4" fillId="0" borderId="13" xfId="0" applyFont="1" applyFill="1" applyBorder="1"/>
    <xf numFmtId="0" fontId="4" fillId="0" borderId="5" xfId="0" applyFont="1" applyFill="1" applyBorder="1"/>
    <xf numFmtId="0" fontId="5" fillId="0" borderId="10" xfId="0" applyFont="1" applyFill="1" applyBorder="1"/>
    <xf numFmtId="0" fontId="4" fillId="0" borderId="11" xfId="0" applyFont="1" applyFill="1" applyBorder="1"/>
    <xf numFmtId="0" fontId="5" fillId="0" borderId="0" xfId="0" applyFont="1" applyFill="1" applyBorder="1"/>
    <xf numFmtId="0" fontId="4" fillId="0" borderId="9" xfId="0" applyFont="1" applyFill="1" applyBorder="1"/>
    <xf numFmtId="0" fontId="4" fillId="0" borderId="12" xfId="0" applyFont="1" applyFill="1" applyBorder="1"/>
    <xf numFmtId="0" fontId="5" fillId="0" borderId="9" xfId="0" applyFont="1" applyFill="1" applyBorder="1"/>
    <xf numFmtId="0" fontId="3" fillId="0" borderId="13" xfId="0" applyFont="1" applyFill="1" applyBorder="1"/>
    <xf numFmtId="0" fontId="3" fillId="0" borderId="1" xfId="0" applyFont="1" applyFill="1" applyBorder="1"/>
    <xf numFmtId="0" fontId="5" fillId="0" borderId="13" xfId="0" applyFont="1" applyFill="1" applyBorder="1"/>
    <xf numFmtId="0" fontId="5" fillId="0" borderId="5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5" fillId="0" borderId="8" xfId="0" applyFont="1" applyFill="1" applyBorder="1"/>
    <xf numFmtId="0" fontId="5" fillId="0" borderId="6" xfId="0" applyFont="1" applyFill="1" applyBorder="1"/>
    <xf numFmtId="0" fontId="7" fillId="0" borderId="0" xfId="0" applyFont="1" applyFill="1"/>
    <xf numFmtId="0" fontId="7" fillId="0" borderId="1" xfId="0" applyFont="1" applyFill="1" applyBorder="1"/>
    <xf numFmtId="0" fontId="7" fillId="0" borderId="3" xfId="0" applyFont="1" applyFill="1" applyBorder="1"/>
    <xf numFmtId="0" fontId="7" fillId="0" borderId="6" xfId="0" applyFont="1" applyFill="1" applyBorder="1"/>
    <xf numFmtId="0" fontId="8" fillId="0" borderId="3" xfId="0" applyFont="1" applyFill="1" applyBorder="1"/>
    <xf numFmtId="0" fontId="8" fillId="0" borderId="6" xfId="0" applyFont="1" applyFill="1" applyBorder="1"/>
    <xf numFmtId="0" fontId="7" fillId="0" borderId="9" xfId="0" applyFont="1" applyFill="1" applyBorder="1"/>
    <xf numFmtId="0" fontId="7" fillId="0" borderId="4" xfId="0" applyFont="1" applyFill="1" applyBorder="1"/>
    <xf numFmtId="0" fontId="5" fillId="0" borderId="2" xfId="0" applyFont="1" applyFill="1" applyBorder="1"/>
    <xf numFmtId="0" fontId="7" fillId="0" borderId="7" xfId="0" applyFont="1" applyFill="1" applyBorder="1"/>
    <xf numFmtId="0" fontId="7" fillId="0" borderId="13" xfId="0" applyFont="1" applyFill="1" applyBorder="1"/>
    <xf numFmtId="0" fontId="7" fillId="0" borderId="5" xfId="0" applyFont="1" applyFill="1" applyBorder="1"/>
    <xf numFmtId="0" fontId="7" fillId="0" borderId="8" xfId="0" applyFont="1" applyFill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10" xfId="0" applyFont="1" applyFill="1" applyBorder="1"/>
    <xf numFmtId="0" fontId="4" fillId="0" borderId="4" xfId="0" applyFont="1" applyFill="1" applyBorder="1" applyAlignment="1">
      <alignment horizontal="left"/>
    </xf>
    <xf numFmtId="0" fontId="0" fillId="0" borderId="0" xfId="0" applyAlignment="1">
      <alignment wrapText="1"/>
    </xf>
    <xf numFmtId="0" fontId="0" fillId="0" borderId="4" xfId="0" applyBorder="1"/>
    <xf numFmtId="0" fontId="13" fillId="0" borderId="4" xfId="0" applyFont="1" applyBorder="1"/>
    <xf numFmtId="0" fontId="0" fillId="0" borderId="0" xfId="0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3" fillId="0" borderId="10" xfId="0" applyFont="1" applyFill="1" applyBorder="1"/>
    <xf numFmtId="0" fontId="9" fillId="0" borderId="0" xfId="0" applyFont="1" applyAlignment="1">
      <alignment wrapText="1"/>
    </xf>
    <xf numFmtId="0" fontId="3" fillId="0" borderId="4" xfId="0" applyFont="1" applyBorder="1"/>
    <xf numFmtId="0" fontId="0" fillId="0" borderId="7" xfId="0" applyBorder="1"/>
    <xf numFmtId="0" fontId="5" fillId="0" borderId="5" xfId="0" applyFont="1" applyFill="1" applyBorder="1" applyAlignment="1">
      <alignment horizontal="left"/>
    </xf>
    <xf numFmtId="0" fontId="3" fillId="0" borderId="2" xfId="0" applyFont="1" applyBorder="1"/>
    <xf numFmtId="0" fontId="9" fillId="0" borderId="0" xfId="0" applyFont="1" applyAlignme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7" fillId="0" borderId="0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5" fillId="0" borderId="0" xfId="0" applyNumberFormat="1" applyFont="1" applyFill="1" applyBorder="1"/>
    <xf numFmtId="0" fontId="4" fillId="0" borderId="3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Fill="1"/>
    <xf numFmtId="0" fontId="4" fillId="2" borderId="2" xfId="0" applyFont="1" applyFill="1" applyBorder="1"/>
    <xf numFmtId="0" fontId="4" fillId="2" borderId="4" xfId="0" applyFont="1" applyFill="1" applyBorder="1"/>
    <xf numFmtId="0" fontId="3" fillId="2" borderId="4" xfId="0" applyFont="1" applyFill="1" applyBorder="1"/>
    <xf numFmtId="0" fontId="3" fillId="2" borderId="7" xfId="0" applyFont="1" applyFill="1" applyBorder="1"/>
    <xf numFmtId="0" fontId="5" fillId="2" borderId="1" xfId="0" applyFont="1" applyFill="1" applyBorder="1"/>
    <xf numFmtId="0" fontId="5" fillId="2" borderId="3" xfId="0" applyFont="1" applyFill="1" applyBorder="1"/>
    <xf numFmtId="0" fontId="7" fillId="2" borderId="3" xfId="0" applyFont="1" applyFill="1" applyBorder="1"/>
    <xf numFmtId="0" fontId="7" fillId="2" borderId="6" xfId="0" applyFont="1" applyFill="1" applyBorder="1"/>
    <xf numFmtId="0" fontId="3" fillId="2" borderId="5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3" fillId="2" borderId="13" xfId="0" applyFont="1" applyFill="1" applyBorder="1"/>
    <xf numFmtId="0" fontId="7" fillId="2" borderId="10" xfId="0" applyFont="1" applyFill="1" applyBorder="1"/>
    <xf numFmtId="0" fontId="4" fillId="2" borderId="1" xfId="0" applyFont="1" applyFill="1" applyBorder="1" applyAlignment="1">
      <alignment horizontal="left"/>
    </xf>
    <xf numFmtId="0" fontId="3" fillId="2" borderId="3" xfId="0" applyFont="1" applyFill="1" applyBorder="1"/>
    <xf numFmtId="0" fontId="7" fillId="2" borderId="0" xfId="0" applyFont="1" applyFill="1" applyBorder="1"/>
    <xf numFmtId="0" fontId="4" fillId="2" borderId="5" xfId="0" applyFont="1" applyFill="1" applyBorder="1"/>
    <xf numFmtId="0" fontId="7" fillId="2" borderId="9" xfId="0" applyFont="1" applyFill="1" applyBorder="1"/>
    <xf numFmtId="0" fontId="5" fillId="2" borderId="10" xfId="0" applyFont="1" applyFill="1" applyBorder="1"/>
    <xf numFmtId="0" fontId="4" fillId="2" borderId="13" xfId="0" applyFont="1" applyFill="1" applyBorder="1" applyAlignment="1">
      <alignment horizontal="left"/>
    </xf>
    <xf numFmtId="0" fontId="5" fillId="2" borderId="0" xfId="0" applyFont="1" applyFill="1" applyBorder="1"/>
    <xf numFmtId="0" fontId="4" fillId="2" borderId="3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3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8" xfId="0" applyFont="1" applyFill="1" applyBorder="1"/>
    <xf numFmtId="0" fontId="5" fillId="2" borderId="9" xfId="0" applyFont="1" applyFill="1" applyBorder="1"/>
    <xf numFmtId="0" fontId="4" fillId="2" borderId="6" xfId="0" applyFont="1" applyFill="1" applyBorder="1"/>
    <xf numFmtId="0" fontId="3" fillId="2" borderId="8" xfId="0" applyFont="1" applyFill="1" applyBorder="1"/>
    <xf numFmtId="0" fontId="4" fillId="2" borderId="0" xfId="0" applyFont="1" applyFill="1" applyAlignment="1">
      <alignment horizontal="left"/>
    </xf>
    <xf numFmtId="0" fontId="3" fillId="2" borderId="0" xfId="0" applyFont="1" applyFill="1"/>
    <xf numFmtId="0" fontId="6" fillId="2" borderId="3" xfId="0" applyFont="1" applyFill="1" applyBorder="1"/>
    <xf numFmtId="0" fontId="6" fillId="2" borderId="6" xfId="0" applyFont="1" applyFill="1" applyBorder="1"/>
    <xf numFmtId="0" fontId="4" fillId="2" borderId="0" xfId="0" applyFont="1" applyFill="1"/>
    <xf numFmtId="0" fontId="5" fillId="2" borderId="2" xfId="0" applyFont="1" applyFill="1" applyBorder="1"/>
    <xf numFmtId="0" fontId="4" fillId="2" borderId="0" xfId="0" applyFont="1" applyFill="1" applyBorder="1"/>
    <xf numFmtId="0" fontId="5" fillId="2" borderId="4" xfId="0" applyFont="1" applyFill="1" applyBorder="1"/>
    <xf numFmtId="0" fontId="5" fillId="2" borderId="7" xfId="0" applyFont="1" applyFill="1" applyBorder="1"/>
    <xf numFmtId="0" fontId="5" fillId="2" borderId="6" xfId="0" applyFont="1" applyFill="1" applyBorder="1"/>
    <xf numFmtId="0" fontId="3" fillId="2" borderId="2" xfId="0" applyFont="1" applyFill="1" applyBorder="1"/>
    <xf numFmtId="0" fontId="4" fillId="2" borderId="7" xfId="0" applyFont="1" applyFill="1" applyBorder="1"/>
    <xf numFmtId="0" fontId="6" fillId="2" borderId="7" xfId="0" applyFont="1" applyFill="1" applyBorder="1"/>
    <xf numFmtId="0" fontId="3" fillId="2" borderId="9" xfId="0" applyFont="1" applyFill="1" applyBorder="1"/>
    <xf numFmtId="0" fontId="4" fillId="2" borderId="11" xfId="0" applyFont="1" applyFill="1" applyBorder="1"/>
    <xf numFmtId="0" fontId="4" fillId="2" borderId="14" xfId="0" applyFont="1" applyFill="1" applyBorder="1"/>
    <xf numFmtId="16" fontId="3" fillId="0" borderId="0" xfId="0" applyNumberFormat="1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</cellXfs>
  <cellStyles count="125"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nyttet hyperkobling" xfId="24" builtinId="9" hidden="1"/>
    <cellStyle name="Benyttet hyperkobling" xfId="26" builtinId="9" hidden="1"/>
    <cellStyle name="Benyttet hyperkobling" xfId="28" builtinId="9" hidden="1"/>
    <cellStyle name="Benyttet hyperkobling" xfId="30" builtinId="9" hidden="1"/>
    <cellStyle name="Benyttet hyperkobling" xfId="32" builtinId="9" hidden="1"/>
    <cellStyle name="Benyttet hyperkobling" xfId="34" builtinId="9" hidden="1"/>
    <cellStyle name="Benyttet hyperkobling" xfId="36" builtinId="9" hidden="1"/>
    <cellStyle name="Benyttet hyperkobling" xfId="38" builtinId="9" hidden="1"/>
    <cellStyle name="Benyttet hyperkobling" xfId="40" builtinId="9" hidden="1"/>
    <cellStyle name="Benyttet hyperkobling" xfId="42" builtinId="9" hidden="1"/>
    <cellStyle name="Benyttet hyperkobling" xfId="44" builtinId="9" hidden="1"/>
    <cellStyle name="Benyttet hyperkobling" xfId="46" builtinId="9" hidden="1"/>
    <cellStyle name="Benyttet hyperkobling" xfId="48" builtinId="9" hidden="1"/>
    <cellStyle name="Benyttet hyperkobling" xfId="50" builtinId="9" hidden="1"/>
    <cellStyle name="Benyttet hyperkobling" xfId="52" builtinId="9" hidden="1"/>
    <cellStyle name="Benyttet hyperkobling" xfId="54" builtinId="9" hidden="1"/>
    <cellStyle name="Benyttet hyperkobling" xfId="56" builtinId="9" hidden="1"/>
    <cellStyle name="Benyttet hyperkobling" xfId="58" builtinId="9" hidden="1"/>
    <cellStyle name="Benyttet hyperkobling" xfId="60" builtinId="9" hidden="1"/>
    <cellStyle name="Benyttet hyperkobling" xfId="62" builtinId="9" hidden="1"/>
    <cellStyle name="Benyttet hyperkobling" xfId="64" builtinId="9" hidden="1"/>
    <cellStyle name="Benyttet hyperkobling" xfId="66" builtinId="9" hidden="1"/>
    <cellStyle name="Benyttet hyperkobling" xfId="68" builtinId="9" hidden="1"/>
    <cellStyle name="Benyttet hyperkobling" xfId="70" builtinId="9" hidden="1"/>
    <cellStyle name="Benyttet hyperkobling" xfId="72" builtinId="9" hidden="1"/>
    <cellStyle name="Benyttet hyperkobling" xfId="74" builtinId="9" hidden="1"/>
    <cellStyle name="Benyttet hyperkobling" xfId="76" builtinId="9" hidden="1"/>
    <cellStyle name="Benyttet hyperkobling" xfId="78" builtinId="9" hidden="1"/>
    <cellStyle name="Benyttet hyperkobling" xfId="80" builtinId="9" hidden="1"/>
    <cellStyle name="Benyttet hyperkobling" xfId="82" builtinId="9" hidden="1"/>
    <cellStyle name="Benyttet hyperkobling" xfId="84" builtinId="9" hidden="1"/>
    <cellStyle name="Benyttet hyperkobling" xfId="86" builtinId="9" hidden="1"/>
    <cellStyle name="Benyttet hyperkobling" xfId="88" builtinId="9" hidden="1"/>
    <cellStyle name="Benyttet hyperkobling" xfId="90" builtinId="9" hidden="1"/>
    <cellStyle name="Benyttet hyperkobling" xfId="92" builtinId="9" hidden="1"/>
    <cellStyle name="Benyttet hyperkobling" xfId="94" builtinId="9" hidden="1"/>
    <cellStyle name="Benyttet hyperkobling" xfId="96" builtinId="9" hidden="1"/>
    <cellStyle name="Benyttet hyperkobling" xfId="98" builtinId="9" hidden="1"/>
    <cellStyle name="Benyttet hyperkobling" xfId="100" builtinId="9" hidden="1"/>
    <cellStyle name="Benyttet hyperkobling" xfId="102" builtinId="9" hidden="1"/>
    <cellStyle name="Benyttet hyperkobling" xfId="104" builtinId="9" hidden="1"/>
    <cellStyle name="Benyttet hyperkobling" xfId="106" builtinId="9" hidden="1"/>
    <cellStyle name="Benyttet hyperkobling" xfId="108" builtinId="9" hidden="1"/>
    <cellStyle name="Benyttet hyperkobling" xfId="110" builtinId="9" hidden="1"/>
    <cellStyle name="Benyttet hyperkobling" xfId="112" builtinId="9" hidden="1"/>
    <cellStyle name="Benyttet hyperkobling" xfId="114" builtinId="9" hidden="1"/>
    <cellStyle name="Benyttet hyperkobling" xfId="116" builtinId="9" hidden="1"/>
    <cellStyle name="Benyttet hyperkobling" xfId="118" builtinId="9" hidden="1"/>
    <cellStyle name="Benyttet hyperkobling" xfId="120" builtinId="9" hidden="1"/>
    <cellStyle name="Benyttet hyperkobling" xfId="122" builtinId="9" hidden="1"/>
    <cellStyle name="Benyttet hyperkobling" xfId="124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topLeftCell="A11" zoomScale="71" zoomScaleNormal="71" workbookViewId="0">
      <selection activeCell="K22" sqref="K22"/>
    </sheetView>
  </sheetViews>
  <sheetFormatPr baseColWidth="10" defaultColWidth="10.875" defaultRowHeight="15" x14ac:dyDescent="0.2"/>
  <cols>
    <col min="1" max="1" width="11.5" style="1" customWidth="1"/>
    <col min="2" max="2" width="20" style="1" customWidth="1"/>
    <col min="3" max="3" width="20.125" style="1" customWidth="1"/>
    <col min="4" max="4" width="19.875" style="1" customWidth="1"/>
    <col min="5" max="6" width="20" style="1" customWidth="1"/>
    <col min="7" max="7" width="6.125" style="1" customWidth="1"/>
    <col min="8" max="8" width="19.875" style="1" customWidth="1"/>
    <col min="9" max="9" width="22" style="1" customWidth="1"/>
    <col min="10" max="10" width="6.125" style="1" customWidth="1"/>
    <col min="11" max="11" width="19.5" style="1" customWidth="1"/>
    <col min="12" max="12" width="21.625" style="1" customWidth="1"/>
    <col min="13" max="16384" width="10.875" style="1"/>
  </cols>
  <sheetData>
    <row r="1" spans="1:14" ht="15.75" x14ac:dyDescent="0.25">
      <c r="D1" s="12" t="s">
        <v>187</v>
      </c>
      <c r="E1" s="42"/>
      <c r="F1" s="42"/>
    </row>
    <row r="2" spans="1:14" ht="15.75" x14ac:dyDescent="0.25">
      <c r="B2" s="12" t="s">
        <v>0</v>
      </c>
      <c r="D2" s="42"/>
      <c r="E2" s="42"/>
      <c r="F2" s="42"/>
    </row>
    <row r="3" spans="1:14" ht="15.75" x14ac:dyDescent="0.25">
      <c r="B3" s="12" t="s">
        <v>1</v>
      </c>
      <c r="C3" s="12" t="s">
        <v>2</v>
      </c>
    </row>
    <row r="4" spans="1:14" ht="15.75" x14ac:dyDescent="0.25">
      <c r="B4" s="12" t="s">
        <v>3</v>
      </c>
      <c r="C4" s="12" t="s">
        <v>4</v>
      </c>
    </row>
    <row r="5" spans="1:14" ht="15.75" x14ac:dyDescent="0.25">
      <c r="C5" s="12" t="s">
        <v>5</v>
      </c>
    </row>
    <row r="6" spans="1:14" ht="15.75" x14ac:dyDescent="0.25">
      <c r="C6" s="12" t="s">
        <v>6</v>
      </c>
    </row>
    <row r="7" spans="1:14" ht="15.75" x14ac:dyDescent="0.25">
      <c r="B7" s="12" t="s">
        <v>7</v>
      </c>
      <c r="C7" s="12" t="s">
        <v>8</v>
      </c>
      <c r="D7" s="12"/>
    </row>
    <row r="11" spans="1:14" ht="15.75" x14ac:dyDescent="0.25">
      <c r="B11" s="13" t="s">
        <v>9</v>
      </c>
      <c r="C11" s="13" t="s">
        <v>10</v>
      </c>
      <c r="D11" s="13" t="s">
        <v>11</v>
      </c>
      <c r="E11" s="13" t="s">
        <v>12</v>
      </c>
      <c r="F11" s="13" t="s">
        <v>13</v>
      </c>
      <c r="G11" s="13"/>
      <c r="H11" s="13" t="s">
        <v>14</v>
      </c>
      <c r="I11" s="13"/>
      <c r="J11" s="13"/>
      <c r="K11" s="13" t="s">
        <v>15</v>
      </c>
      <c r="L11" s="13"/>
      <c r="M11" s="42" t="s">
        <v>146</v>
      </c>
    </row>
    <row r="12" spans="1:14" ht="16.5" thickBot="1" x14ac:dyDescent="0.3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4" ht="15.75" x14ac:dyDescent="0.25">
      <c r="A13" s="74" t="s">
        <v>16</v>
      </c>
      <c r="B13" s="14"/>
      <c r="C13" s="14"/>
      <c r="D13" s="14"/>
      <c r="E13" s="14"/>
      <c r="F13" s="14"/>
      <c r="G13" s="75">
        <v>1</v>
      </c>
      <c r="H13" s="86"/>
      <c r="I13" s="76"/>
      <c r="J13" s="77">
        <v>1</v>
      </c>
      <c r="K13" s="86" t="s">
        <v>107</v>
      </c>
      <c r="L13" s="78" t="s">
        <v>108</v>
      </c>
      <c r="M13" s="43" t="s">
        <v>147</v>
      </c>
      <c r="N13" s="52"/>
    </row>
    <row r="14" spans="1:14" ht="15.75" x14ac:dyDescent="0.25">
      <c r="A14" s="15" t="s">
        <v>168</v>
      </c>
      <c r="B14" s="16"/>
      <c r="C14" s="16"/>
      <c r="D14" s="16"/>
      <c r="E14" s="16"/>
      <c r="F14" s="16"/>
      <c r="G14" s="79">
        <v>2</v>
      </c>
      <c r="H14" s="93"/>
      <c r="I14" s="80"/>
      <c r="J14" s="81">
        <v>2</v>
      </c>
      <c r="K14" s="93"/>
      <c r="L14" s="82"/>
      <c r="M14" s="44"/>
      <c r="N14" s="53"/>
    </row>
    <row r="15" spans="1:14" ht="15.75" x14ac:dyDescent="0.25">
      <c r="A15" s="2"/>
      <c r="B15" s="16"/>
      <c r="C15" s="16"/>
      <c r="D15" s="16"/>
      <c r="E15" s="16"/>
      <c r="F15" s="16"/>
      <c r="G15" s="79">
        <v>3</v>
      </c>
      <c r="H15" s="93"/>
      <c r="I15" s="80"/>
      <c r="J15" s="81">
        <v>3</v>
      </c>
      <c r="K15" s="2" t="s">
        <v>125</v>
      </c>
      <c r="L15" s="82"/>
      <c r="M15" s="44"/>
      <c r="N15" s="53"/>
    </row>
    <row r="16" spans="1:14" ht="12.95" customHeight="1" thickBot="1" x14ac:dyDescent="0.3">
      <c r="A16" s="3"/>
      <c r="B16" s="4"/>
      <c r="C16" s="4"/>
      <c r="D16" s="4"/>
      <c r="E16" s="4"/>
      <c r="F16" s="4"/>
      <c r="G16" s="83"/>
      <c r="H16" s="89"/>
      <c r="I16" s="9"/>
      <c r="J16" s="84"/>
      <c r="K16" s="89"/>
      <c r="L16" s="85"/>
      <c r="M16" s="44"/>
      <c r="N16" s="53"/>
    </row>
    <row r="17" spans="1:14" ht="18.95" customHeight="1" x14ac:dyDescent="0.25">
      <c r="A17" s="14" t="s">
        <v>17</v>
      </c>
      <c r="B17" s="6"/>
      <c r="D17" s="6"/>
      <c r="E17" s="6"/>
      <c r="F17" s="6"/>
      <c r="G17" s="43">
        <v>1</v>
      </c>
      <c r="H17" s="110" t="s">
        <v>95</v>
      </c>
      <c r="I17" s="111" t="s">
        <v>220</v>
      </c>
      <c r="J17" s="112">
        <v>1</v>
      </c>
      <c r="K17" s="113" t="s">
        <v>139</v>
      </c>
      <c r="L17" s="111" t="s">
        <v>63</v>
      </c>
      <c r="M17" s="43" t="s">
        <v>147</v>
      </c>
      <c r="N17" s="52"/>
    </row>
    <row r="18" spans="1:14" ht="18" customHeight="1" x14ac:dyDescent="0.25">
      <c r="A18" s="87" t="s">
        <v>169</v>
      </c>
      <c r="B18" s="7"/>
      <c r="C18" s="42"/>
      <c r="D18" s="49"/>
      <c r="E18" s="7"/>
      <c r="F18" s="7"/>
      <c r="G18" s="44">
        <v>2</v>
      </c>
      <c r="H18" s="114" t="s">
        <v>214</v>
      </c>
      <c r="I18" s="104" t="s">
        <v>198</v>
      </c>
      <c r="J18" s="115">
        <v>2</v>
      </c>
      <c r="K18" s="114" t="s">
        <v>221</v>
      </c>
      <c r="L18" s="104" t="s">
        <v>222</v>
      </c>
      <c r="M18" s="44"/>
      <c r="N18" s="53"/>
    </row>
    <row r="19" spans="1:14" ht="15" customHeight="1" x14ac:dyDescent="0.25">
      <c r="A19" s="87"/>
      <c r="B19" s="7"/>
      <c r="D19" s="7"/>
      <c r="E19" s="7"/>
      <c r="F19" s="7"/>
      <c r="G19" s="44">
        <v>3</v>
      </c>
      <c r="H19" s="114" t="s">
        <v>131</v>
      </c>
      <c r="I19" s="104" t="s">
        <v>134</v>
      </c>
      <c r="J19" s="115">
        <v>3</v>
      </c>
      <c r="K19" s="114" t="s">
        <v>132</v>
      </c>
      <c r="L19" s="116" t="s">
        <v>165</v>
      </c>
      <c r="M19" s="44"/>
      <c r="N19" s="53"/>
    </row>
    <row r="20" spans="1:14" ht="18" customHeight="1" thickBot="1" x14ac:dyDescent="0.3">
      <c r="A20" s="90"/>
      <c r="B20" s="4"/>
      <c r="D20" s="4"/>
      <c r="E20" s="4"/>
      <c r="F20" s="4"/>
      <c r="G20" s="45">
        <v>4</v>
      </c>
      <c r="H20" s="114" t="s">
        <v>199</v>
      </c>
      <c r="I20" s="104" t="s">
        <v>200</v>
      </c>
      <c r="J20" s="117">
        <v>4</v>
      </c>
      <c r="L20" s="104" t="s">
        <v>120</v>
      </c>
      <c r="M20" s="45"/>
      <c r="N20" s="54"/>
    </row>
    <row r="21" spans="1:14" ht="15.75" x14ac:dyDescent="0.25">
      <c r="A21" s="14" t="s">
        <v>20</v>
      </c>
      <c r="B21" s="96" t="s">
        <v>109</v>
      </c>
      <c r="C21" s="140" t="s">
        <v>21</v>
      </c>
      <c r="D21" s="140"/>
      <c r="E21" s="98" t="s">
        <v>130</v>
      </c>
      <c r="F21" s="98"/>
      <c r="G21" s="44">
        <v>1</v>
      </c>
      <c r="H21" s="110" t="s">
        <v>109</v>
      </c>
      <c r="I21" s="108" t="s">
        <v>110</v>
      </c>
      <c r="J21" s="118">
        <v>1</v>
      </c>
      <c r="K21" s="109"/>
      <c r="L21" s="119"/>
      <c r="M21" s="44" t="s">
        <v>201</v>
      </c>
      <c r="N21" s="53"/>
    </row>
    <row r="22" spans="1:14" ht="15.75" x14ac:dyDescent="0.25">
      <c r="A22" s="17" t="s">
        <v>170</v>
      </c>
      <c r="B22" s="97" t="s">
        <v>110</v>
      </c>
      <c r="C22" s="98" t="s">
        <v>111</v>
      </c>
      <c r="D22" s="98"/>
      <c r="E22" s="121"/>
      <c r="F22" s="98"/>
      <c r="G22" s="44">
        <v>2</v>
      </c>
      <c r="H22" s="114" t="s">
        <v>21</v>
      </c>
      <c r="I22" s="116"/>
      <c r="J22" s="120">
        <v>2</v>
      </c>
      <c r="K22" s="121"/>
      <c r="L22" s="122"/>
      <c r="M22" s="44"/>
      <c r="N22" s="53"/>
    </row>
    <row r="23" spans="1:14" ht="15.75" x14ac:dyDescent="0.25">
      <c r="A23" s="87"/>
      <c r="B23" s="97"/>
      <c r="C23" s="98"/>
      <c r="D23" s="98"/>
      <c r="E23" s="98"/>
      <c r="F23" s="98"/>
      <c r="G23" s="44">
        <v>3</v>
      </c>
      <c r="H23" s="114" t="s">
        <v>111</v>
      </c>
      <c r="I23" s="116" t="s">
        <v>22</v>
      </c>
      <c r="J23" s="120">
        <v>3</v>
      </c>
      <c r="K23" s="123" t="s">
        <v>24</v>
      </c>
      <c r="L23" s="122" t="s">
        <v>28</v>
      </c>
      <c r="M23" s="44"/>
      <c r="N23" s="53"/>
    </row>
    <row r="24" spans="1:14" ht="16.5" thickBot="1" x14ac:dyDescent="0.3">
      <c r="A24" s="90"/>
      <c r="B24" s="141"/>
      <c r="C24" s="99"/>
      <c r="D24" s="99"/>
      <c r="E24" s="99"/>
      <c r="F24" s="99"/>
      <c r="G24" s="44"/>
      <c r="H24" s="124"/>
      <c r="I24" s="116"/>
      <c r="J24" s="120"/>
      <c r="K24" s="123"/>
      <c r="L24" s="122"/>
      <c r="M24" s="44"/>
      <c r="N24" s="53"/>
    </row>
    <row r="25" spans="1:14" ht="15.75" x14ac:dyDescent="0.25">
      <c r="A25" s="14" t="s">
        <v>23</v>
      </c>
      <c r="B25" s="96" t="s">
        <v>24</v>
      </c>
      <c r="C25" s="140" t="s">
        <v>25</v>
      </c>
      <c r="D25" s="131" t="s">
        <v>26</v>
      </c>
      <c r="E25" s="96" t="s">
        <v>27</v>
      </c>
      <c r="F25" s="96"/>
      <c r="G25" s="100">
        <v>1</v>
      </c>
      <c r="H25" s="110" t="s">
        <v>200</v>
      </c>
      <c r="I25" s="108" t="s">
        <v>36</v>
      </c>
      <c r="J25" s="118">
        <v>1</v>
      </c>
      <c r="K25" s="109" t="s">
        <v>31</v>
      </c>
      <c r="L25" s="108" t="s">
        <v>197</v>
      </c>
      <c r="M25" s="43" t="s">
        <v>160</v>
      </c>
      <c r="N25" s="52"/>
    </row>
    <row r="26" spans="1:14" ht="15.75" x14ac:dyDescent="0.25">
      <c r="A26" s="17" t="s">
        <v>171</v>
      </c>
      <c r="B26" s="98" t="s">
        <v>28</v>
      </c>
      <c r="C26" s="97" t="s">
        <v>29</v>
      </c>
      <c r="D26" s="131" t="s">
        <v>30</v>
      </c>
      <c r="E26" s="97" t="s">
        <v>31</v>
      </c>
      <c r="F26" s="97"/>
      <c r="G26" s="101">
        <v>2</v>
      </c>
      <c r="H26" s="123" t="s">
        <v>26</v>
      </c>
      <c r="I26" s="116"/>
      <c r="J26" s="120">
        <v>2</v>
      </c>
      <c r="K26" s="123" t="s">
        <v>42</v>
      </c>
      <c r="L26" s="116"/>
      <c r="M26" s="44"/>
      <c r="N26" s="53"/>
    </row>
    <row r="27" spans="1:14" ht="15.75" x14ac:dyDescent="0.25">
      <c r="A27" s="87"/>
      <c r="B27" s="98"/>
      <c r="C27" s="98"/>
      <c r="D27" s="98"/>
      <c r="E27" s="98"/>
      <c r="F27" s="98"/>
      <c r="G27" s="102">
        <v>3</v>
      </c>
      <c r="H27" s="114" t="s">
        <v>30</v>
      </c>
      <c r="I27" s="116" t="s">
        <v>27</v>
      </c>
      <c r="J27" s="120">
        <v>3</v>
      </c>
      <c r="K27" s="123" t="s">
        <v>34</v>
      </c>
      <c r="L27" s="116" t="s">
        <v>33</v>
      </c>
      <c r="M27" s="44"/>
      <c r="N27" s="53"/>
    </row>
    <row r="28" spans="1:14" ht="16.5" thickBot="1" x14ac:dyDescent="0.3">
      <c r="A28" s="90"/>
      <c r="B28" s="99"/>
      <c r="C28" s="99"/>
      <c r="D28" s="99"/>
      <c r="E28" s="99"/>
      <c r="F28" s="99"/>
      <c r="G28" s="103"/>
      <c r="H28" s="114"/>
      <c r="I28" s="104"/>
      <c r="J28" s="117"/>
      <c r="K28" s="114"/>
      <c r="L28" s="104"/>
      <c r="M28" s="45"/>
      <c r="N28" s="54"/>
    </row>
    <row r="29" spans="1:14" ht="15.75" x14ac:dyDescent="0.25">
      <c r="A29" s="14" t="s">
        <v>32</v>
      </c>
      <c r="B29" s="96" t="s">
        <v>33</v>
      </c>
      <c r="C29" s="123" t="s">
        <v>145</v>
      </c>
      <c r="D29" s="98" t="s">
        <v>142</v>
      </c>
      <c r="E29" s="140" t="s">
        <v>112</v>
      </c>
      <c r="F29" s="140"/>
      <c r="G29" s="43">
        <v>1</v>
      </c>
      <c r="H29" s="110" t="s">
        <v>112</v>
      </c>
      <c r="I29" s="108" t="s">
        <v>29</v>
      </c>
      <c r="J29" s="118">
        <v>1</v>
      </c>
      <c r="K29" s="109" t="s">
        <v>41</v>
      </c>
      <c r="L29" s="108" t="s">
        <v>198</v>
      </c>
      <c r="M29" s="43" t="s">
        <v>158</v>
      </c>
      <c r="N29" s="52"/>
    </row>
    <row r="30" spans="1:14" ht="15.75" x14ac:dyDescent="0.25">
      <c r="A30" s="17" t="s">
        <v>172</v>
      </c>
      <c r="B30" s="97" t="s">
        <v>34</v>
      </c>
      <c r="C30" s="98" t="s">
        <v>35</v>
      </c>
      <c r="D30" s="98" t="s">
        <v>141</v>
      </c>
      <c r="E30" s="98" t="s">
        <v>36</v>
      </c>
      <c r="F30" s="98"/>
      <c r="G30" s="44">
        <v>2</v>
      </c>
      <c r="H30" s="114" t="s">
        <v>38</v>
      </c>
      <c r="I30" s="116"/>
      <c r="J30" s="120">
        <v>2</v>
      </c>
      <c r="K30" s="123" t="s">
        <v>42</v>
      </c>
      <c r="L30" s="116"/>
      <c r="M30" s="44"/>
      <c r="N30" s="53"/>
    </row>
    <row r="31" spans="1:14" ht="15.75" x14ac:dyDescent="0.25">
      <c r="A31" s="16"/>
      <c r="B31" s="98"/>
      <c r="C31" s="98"/>
      <c r="D31" s="125"/>
      <c r="E31" s="98"/>
      <c r="F31" s="98"/>
      <c r="G31" s="44">
        <v>3</v>
      </c>
      <c r="H31" s="123" t="s">
        <v>197</v>
      </c>
      <c r="I31" s="116" t="s">
        <v>35</v>
      </c>
      <c r="J31" s="120">
        <v>3</v>
      </c>
      <c r="K31" s="123" t="s">
        <v>39</v>
      </c>
      <c r="L31" s="116" t="s">
        <v>43</v>
      </c>
      <c r="M31" s="44"/>
      <c r="N31" s="53"/>
    </row>
    <row r="32" spans="1:14" ht="16.5" thickBot="1" x14ac:dyDescent="0.3">
      <c r="A32" s="21"/>
      <c r="B32" s="99"/>
      <c r="C32" s="99"/>
      <c r="D32" s="98"/>
      <c r="E32" s="99"/>
      <c r="F32" s="99"/>
      <c r="G32" s="45"/>
      <c r="H32" s="114"/>
      <c r="I32" s="126"/>
      <c r="J32" s="127"/>
      <c r="K32" s="128"/>
      <c r="L32" s="129"/>
      <c r="M32" s="45"/>
      <c r="N32" s="54"/>
    </row>
    <row r="33" spans="1:14" ht="15.75" x14ac:dyDescent="0.25">
      <c r="A33" s="14" t="s">
        <v>37</v>
      </c>
      <c r="B33" s="98" t="s">
        <v>38</v>
      </c>
      <c r="C33" s="98" t="s">
        <v>93</v>
      </c>
      <c r="D33" s="96" t="s">
        <v>39</v>
      </c>
      <c r="E33" s="109" t="s">
        <v>40</v>
      </c>
      <c r="F33" s="140"/>
      <c r="G33" s="43">
        <v>1</v>
      </c>
      <c r="H33" s="110" t="s">
        <v>44</v>
      </c>
      <c r="I33" s="104" t="s">
        <v>144</v>
      </c>
      <c r="J33" s="118">
        <v>1</v>
      </c>
      <c r="K33" s="109" t="s">
        <v>49</v>
      </c>
      <c r="L33" s="108" t="s">
        <v>46</v>
      </c>
      <c r="M33" s="43" t="s">
        <v>202</v>
      </c>
      <c r="N33" s="52"/>
    </row>
    <row r="34" spans="1:14" ht="15.75" x14ac:dyDescent="0.25">
      <c r="A34" s="17" t="s">
        <v>173</v>
      </c>
      <c r="B34" s="97" t="s">
        <v>41</v>
      </c>
      <c r="C34" s="98" t="s">
        <v>42</v>
      </c>
      <c r="D34" s="98" t="s">
        <v>43</v>
      </c>
      <c r="E34" s="97" t="s">
        <v>44</v>
      </c>
      <c r="F34" s="98"/>
      <c r="G34" s="44">
        <v>2</v>
      </c>
      <c r="H34" s="114" t="s">
        <v>40</v>
      </c>
      <c r="I34" s="122" t="s">
        <v>206</v>
      </c>
      <c r="J34" s="120">
        <v>2</v>
      </c>
      <c r="K34" s="123" t="s">
        <v>130</v>
      </c>
      <c r="L34" s="131" t="s">
        <v>213</v>
      </c>
      <c r="M34" s="44"/>
      <c r="N34" s="53"/>
    </row>
    <row r="35" spans="1:14" ht="15.75" x14ac:dyDescent="0.25">
      <c r="A35" s="16"/>
      <c r="C35" s="114"/>
      <c r="D35" s="98"/>
      <c r="E35" s="104"/>
      <c r="F35" s="98"/>
      <c r="G35" s="44">
        <v>3</v>
      </c>
      <c r="H35" s="114" t="s">
        <v>48</v>
      </c>
      <c r="I35" s="116" t="s">
        <v>209</v>
      </c>
      <c r="J35" s="120">
        <v>3</v>
      </c>
      <c r="K35" s="123" t="s">
        <v>47</v>
      </c>
      <c r="L35" s="116" t="s">
        <v>50</v>
      </c>
      <c r="M35" s="44"/>
      <c r="N35" s="53"/>
    </row>
    <row r="36" spans="1:14" ht="16.5" thickBot="1" x14ac:dyDescent="0.3">
      <c r="A36" s="21"/>
      <c r="B36" s="99"/>
      <c r="C36" s="124"/>
      <c r="D36" s="99"/>
      <c r="E36" s="129"/>
      <c r="F36" s="99"/>
      <c r="G36" s="45"/>
      <c r="H36" s="124"/>
      <c r="I36" s="129"/>
      <c r="J36" s="117"/>
      <c r="K36" s="124"/>
      <c r="L36" s="129"/>
      <c r="M36" s="45"/>
      <c r="N36" s="54"/>
    </row>
    <row r="37" spans="1:14" ht="15.75" x14ac:dyDescent="0.25">
      <c r="A37" s="14" t="s">
        <v>45</v>
      </c>
      <c r="B37" s="134" t="s">
        <v>55</v>
      </c>
      <c r="C37" s="140" t="s">
        <v>46</v>
      </c>
      <c r="D37" s="140" t="s">
        <v>166</v>
      </c>
      <c r="E37" s="96" t="s">
        <v>47</v>
      </c>
      <c r="F37" s="140"/>
      <c r="G37" s="43">
        <v>1</v>
      </c>
      <c r="H37" s="110" t="s">
        <v>52</v>
      </c>
      <c r="I37" s="108" t="s">
        <v>56</v>
      </c>
      <c r="J37" s="118">
        <v>1</v>
      </c>
      <c r="K37" s="109" t="s">
        <v>114</v>
      </c>
      <c r="L37" s="108" t="s">
        <v>115</v>
      </c>
      <c r="M37" s="44" t="s">
        <v>203</v>
      </c>
      <c r="N37" s="53"/>
    </row>
    <row r="38" spans="1:14" ht="15.75" x14ac:dyDescent="0.25">
      <c r="A38" s="17" t="s">
        <v>174</v>
      </c>
      <c r="B38" s="97" t="s">
        <v>48</v>
      </c>
      <c r="C38" s="97" t="s">
        <v>113</v>
      </c>
      <c r="D38" s="123" t="s">
        <v>61</v>
      </c>
      <c r="E38" s="97" t="s">
        <v>50</v>
      </c>
      <c r="F38" s="98"/>
      <c r="G38" s="44">
        <v>2</v>
      </c>
      <c r="H38" s="114" t="s">
        <v>53</v>
      </c>
      <c r="I38" s="116"/>
      <c r="J38" s="120">
        <v>2</v>
      </c>
      <c r="K38" s="123" t="s">
        <v>58</v>
      </c>
      <c r="L38" s="116"/>
      <c r="M38" s="44"/>
      <c r="N38" s="53"/>
    </row>
    <row r="39" spans="1:14" ht="15.75" x14ac:dyDescent="0.25">
      <c r="A39" s="16"/>
      <c r="B39" s="98"/>
      <c r="C39" s="98"/>
      <c r="D39" s="131"/>
      <c r="E39" s="98"/>
      <c r="F39" s="98"/>
      <c r="G39" s="44">
        <v>3</v>
      </c>
      <c r="H39" s="114" t="s">
        <v>57</v>
      </c>
      <c r="I39" s="116" t="s">
        <v>54</v>
      </c>
      <c r="J39" s="120">
        <v>3</v>
      </c>
      <c r="K39" s="123" t="s">
        <v>89</v>
      </c>
      <c r="L39" s="116" t="s">
        <v>64</v>
      </c>
      <c r="M39" s="44"/>
      <c r="N39" s="53"/>
    </row>
    <row r="40" spans="1:14" ht="16.5" thickBot="1" x14ac:dyDescent="0.3">
      <c r="A40" s="21"/>
      <c r="B40" s="99"/>
      <c r="C40" s="99"/>
      <c r="D40" s="99"/>
      <c r="E40" s="99"/>
      <c r="F40" s="98"/>
      <c r="G40" s="44"/>
      <c r="H40" s="124"/>
      <c r="I40" s="129"/>
      <c r="J40" s="117"/>
      <c r="K40" s="124"/>
      <c r="L40" s="129"/>
      <c r="M40" s="44"/>
      <c r="N40" s="53"/>
    </row>
    <row r="41" spans="1:14" ht="15.75" x14ac:dyDescent="0.25">
      <c r="A41" s="14" t="s">
        <v>51</v>
      </c>
      <c r="B41" s="96" t="s">
        <v>52</v>
      </c>
      <c r="C41" s="96" t="s">
        <v>53</v>
      </c>
      <c r="D41" s="114" t="s">
        <v>54</v>
      </c>
      <c r="E41" s="96" t="s">
        <v>115</v>
      </c>
      <c r="F41" s="109"/>
      <c r="G41" s="38">
        <v>1</v>
      </c>
      <c r="H41" s="109" t="s">
        <v>214</v>
      </c>
      <c r="I41" s="108" t="s">
        <v>127</v>
      </c>
      <c r="J41" s="118">
        <v>1</v>
      </c>
      <c r="K41" s="109" t="s">
        <v>125</v>
      </c>
      <c r="L41" s="108" t="s">
        <v>136</v>
      </c>
      <c r="M41" s="43" t="s">
        <v>147</v>
      </c>
      <c r="N41" s="52"/>
    </row>
    <row r="42" spans="1:14" ht="15.75" x14ac:dyDescent="0.25">
      <c r="A42" s="17" t="s">
        <v>175</v>
      </c>
      <c r="B42" s="123" t="s">
        <v>61</v>
      </c>
      <c r="C42" s="97" t="s">
        <v>57</v>
      </c>
      <c r="D42" s="123" t="s">
        <v>114</v>
      </c>
      <c r="E42" s="97" t="s">
        <v>58</v>
      </c>
      <c r="F42" s="123"/>
      <c r="G42" s="39">
        <v>2</v>
      </c>
      <c r="H42" s="123" t="s">
        <v>167</v>
      </c>
      <c r="I42" s="116"/>
      <c r="J42" s="120">
        <v>2</v>
      </c>
      <c r="K42" s="123"/>
      <c r="L42" s="116"/>
      <c r="M42" s="44"/>
      <c r="N42" s="53"/>
    </row>
    <row r="43" spans="1:14" ht="15.75" x14ac:dyDescent="0.25">
      <c r="A43" s="16"/>
      <c r="B43" s="98"/>
      <c r="C43" s="97"/>
      <c r="D43" s="131" t="s">
        <v>215</v>
      </c>
      <c r="E43" s="98"/>
      <c r="F43" s="114"/>
      <c r="G43" s="44">
        <v>3</v>
      </c>
      <c r="H43" s="114" t="s">
        <v>128</v>
      </c>
      <c r="I43" s="116" t="s">
        <v>129</v>
      </c>
      <c r="J43" s="120">
        <v>3</v>
      </c>
      <c r="K43" s="123" t="s">
        <v>138</v>
      </c>
      <c r="L43" s="116" t="s">
        <v>96</v>
      </c>
      <c r="M43" s="44"/>
      <c r="N43" s="53"/>
    </row>
    <row r="44" spans="1:14" ht="16.5" thickBot="1" x14ac:dyDescent="0.3">
      <c r="A44" s="16"/>
      <c r="B44" s="98"/>
      <c r="C44" s="98"/>
      <c r="D44" s="131" t="s">
        <v>134</v>
      </c>
      <c r="E44" s="99"/>
      <c r="F44" s="124"/>
      <c r="G44" s="45"/>
      <c r="H44" s="114"/>
      <c r="I44" s="104"/>
      <c r="J44" s="117"/>
      <c r="K44" s="114"/>
      <c r="L44" s="104"/>
      <c r="M44" s="45"/>
      <c r="N44" s="54"/>
    </row>
    <row r="45" spans="1:14" ht="15.75" x14ac:dyDescent="0.25">
      <c r="A45" s="91" t="s">
        <v>60</v>
      </c>
      <c r="B45" s="96"/>
      <c r="C45" s="140"/>
      <c r="D45" s="96"/>
      <c r="E45" s="131"/>
      <c r="F45" s="97" t="s">
        <v>119</v>
      </c>
      <c r="G45" s="38">
        <v>1</v>
      </c>
      <c r="H45" s="109" t="s">
        <v>63</v>
      </c>
      <c r="I45" s="108" t="s">
        <v>67</v>
      </c>
      <c r="J45" s="118">
        <v>1</v>
      </c>
      <c r="K45" s="109" t="s">
        <v>70</v>
      </c>
      <c r="L45" s="119" t="s">
        <v>205</v>
      </c>
      <c r="M45" s="44" t="s">
        <v>216</v>
      </c>
      <c r="N45" s="53"/>
    </row>
    <row r="46" spans="1:14" ht="15.75" x14ac:dyDescent="0.25">
      <c r="A46" s="16" t="s">
        <v>62</v>
      </c>
      <c r="B46" s="97" t="s">
        <v>63</v>
      </c>
      <c r="C46" s="97" t="s">
        <v>117</v>
      </c>
      <c r="D46" s="97" t="s">
        <v>106</v>
      </c>
      <c r="E46" s="123" t="s">
        <v>64</v>
      </c>
      <c r="F46" s="97" t="s">
        <v>79</v>
      </c>
      <c r="G46" s="39">
        <v>2</v>
      </c>
      <c r="H46" s="123" t="s">
        <v>69</v>
      </c>
      <c r="I46" s="104"/>
      <c r="J46" s="120">
        <v>2</v>
      </c>
      <c r="K46" s="123" t="s">
        <v>79</v>
      </c>
      <c r="L46" s="131"/>
      <c r="M46" s="44"/>
      <c r="N46" s="53"/>
    </row>
    <row r="47" spans="1:14" ht="15.75" x14ac:dyDescent="0.25">
      <c r="A47" s="16" t="s">
        <v>65</v>
      </c>
      <c r="B47" s="97"/>
      <c r="C47" s="97"/>
      <c r="D47" s="97"/>
      <c r="E47" s="123"/>
      <c r="F47" s="137"/>
      <c r="G47" s="39">
        <v>3</v>
      </c>
      <c r="H47" s="123" t="s">
        <v>101</v>
      </c>
      <c r="I47" s="116" t="s">
        <v>166</v>
      </c>
      <c r="J47" s="120">
        <v>3</v>
      </c>
      <c r="K47" s="123" t="s">
        <v>119</v>
      </c>
      <c r="L47" s="116" t="s">
        <v>68</v>
      </c>
      <c r="M47" s="44"/>
      <c r="N47" s="53"/>
    </row>
    <row r="48" spans="1:14" ht="15.75" x14ac:dyDescent="0.25">
      <c r="A48" s="17" t="s">
        <v>176</v>
      </c>
      <c r="B48" s="97" t="s">
        <v>67</v>
      </c>
      <c r="C48" s="97" t="s">
        <v>116</v>
      </c>
      <c r="D48" s="123" t="s">
        <v>118</v>
      </c>
      <c r="E48" s="123" t="s">
        <v>89</v>
      </c>
      <c r="F48" s="97" t="s">
        <v>118</v>
      </c>
      <c r="G48" s="46"/>
      <c r="H48" s="114"/>
      <c r="I48" s="104"/>
      <c r="J48" s="120"/>
      <c r="K48" s="123"/>
      <c r="L48" s="116"/>
      <c r="M48" s="44"/>
      <c r="N48" s="53"/>
    </row>
    <row r="49" spans="1:14" ht="15.75" x14ac:dyDescent="0.25">
      <c r="A49" s="17" t="s">
        <v>66</v>
      </c>
      <c r="B49" s="97" t="s">
        <v>69</v>
      </c>
      <c r="C49" s="97" t="s">
        <v>70</v>
      </c>
      <c r="D49" s="97"/>
      <c r="E49" s="123" t="s">
        <v>68</v>
      </c>
      <c r="F49" s="97" t="s">
        <v>167</v>
      </c>
      <c r="G49" s="46"/>
      <c r="H49" s="132"/>
      <c r="I49" s="104"/>
      <c r="J49" s="115"/>
      <c r="K49" s="114"/>
      <c r="L49" s="104"/>
      <c r="M49" s="44"/>
      <c r="N49" s="53"/>
    </row>
    <row r="50" spans="1:14" ht="16.5" thickBot="1" x14ac:dyDescent="0.3">
      <c r="A50" s="21"/>
      <c r="B50" s="141"/>
      <c r="C50" s="141"/>
      <c r="D50" s="141"/>
      <c r="E50" s="128"/>
      <c r="F50" s="142"/>
      <c r="G50" s="47"/>
      <c r="H50" s="133"/>
      <c r="I50" s="129"/>
      <c r="J50" s="117"/>
      <c r="K50" s="124"/>
      <c r="L50" s="129"/>
      <c r="M50" s="44"/>
      <c r="N50" s="53"/>
    </row>
    <row r="51" spans="1:14" s="8" customFormat="1" ht="15.75" x14ac:dyDescent="0.25">
      <c r="A51" s="14" t="s">
        <v>71</v>
      </c>
      <c r="B51" s="96" t="s">
        <v>18</v>
      </c>
      <c r="C51" s="123" t="s">
        <v>73</v>
      </c>
      <c r="D51" s="97" t="s">
        <v>72</v>
      </c>
      <c r="E51" s="96" t="s">
        <v>59</v>
      </c>
      <c r="F51" s="125"/>
      <c r="G51" s="43">
        <v>1</v>
      </c>
      <c r="H51" s="145" t="s">
        <v>124</v>
      </c>
      <c r="I51" s="108" t="s">
        <v>74</v>
      </c>
      <c r="J51" s="120">
        <v>1</v>
      </c>
      <c r="K51" s="109" t="s">
        <v>73</v>
      </c>
      <c r="L51" s="108" t="s">
        <v>76</v>
      </c>
      <c r="M51" s="43" t="s">
        <v>148</v>
      </c>
      <c r="N51" s="52"/>
    </row>
    <row r="52" spans="1:14" s="8" customFormat="1" ht="15.75" x14ac:dyDescent="0.25">
      <c r="A52" s="17" t="s">
        <v>177</v>
      </c>
      <c r="B52" s="98" t="s">
        <v>74</v>
      </c>
      <c r="C52" s="98" t="s">
        <v>76</v>
      </c>
      <c r="D52" s="97" t="s">
        <v>75</v>
      </c>
      <c r="E52" s="97" t="s">
        <v>77</v>
      </c>
      <c r="F52" s="114"/>
      <c r="G52" s="44">
        <v>2</v>
      </c>
      <c r="H52" s="114" t="s">
        <v>72</v>
      </c>
      <c r="I52" s="116"/>
      <c r="J52" s="120">
        <v>2</v>
      </c>
      <c r="K52" s="123" t="s">
        <v>77</v>
      </c>
      <c r="L52" s="116"/>
      <c r="M52" s="44"/>
      <c r="N52" s="53"/>
    </row>
    <row r="53" spans="1:14" s="8" customFormat="1" ht="15.75" x14ac:dyDescent="0.25">
      <c r="A53" s="7"/>
      <c r="B53" s="98"/>
      <c r="C53" s="114"/>
      <c r="D53" s="97"/>
      <c r="E53" s="98"/>
      <c r="F53" s="125"/>
      <c r="G53" s="44">
        <v>3</v>
      </c>
      <c r="H53" s="114" t="s">
        <v>75</v>
      </c>
      <c r="I53" s="116" t="s">
        <v>129</v>
      </c>
      <c r="J53" s="120">
        <v>3</v>
      </c>
      <c r="K53" s="123" t="s">
        <v>133</v>
      </c>
      <c r="L53" s="116" t="s">
        <v>137</v>
      </c>
      <c r="M53" s="44"/>
      <c r="N53" s="53"/>
    </row>
    <row r="54" spans="1:14" s="10" customFormat="1" ht="16.5" thickBot="1" x14ac:dyDescent="0.3">
      <c r="A54" s="4"/>
      <c r="B54" s="99"/>
      <c r="C54" s="124"/>
      <c r="D54" s="99"/>
      <c r="E54" s="99"/>
      <c r="F54" s="143"/>
      <c r="G54" s="45"/>
      <c r="H54" s="124"/>
      <c r="I54" s="126"/>
      <c r="J54" s="127"/>
      <c r="K54" s="128"/>
      <c r="L54" s="129"/>
      <c r="M54" s="45"/>
      <c r="N54" s="54"/>
    </row>
    <row r="55" spans="1:14" ht="15.75" x14ac:dyDescent="0.25">
      <c r="A55" s="14" t="s">
        <v>78</v>
      </c>
      <c r="B55" s="96" t="s">
        <v>84</v>
      </c>
      <c r="C55" s="96" t="s">
        <v>80</v>
      </c>
      <c r="D55" s="96" t="s">
        <v>120</v>
      </c>
      <c r="E55" s="96" t="s">
        <v>123</v>
      </c>
      <c r="F55" s="96"/>
      <c r="G55" s="50">
        <v>1</v>
      </c>
      <c r="H55" s="109" t="s">
        <v>59</v>
      </c>
      <c r="I55" s="108" t="s">
        <v>82</v>
      </c>
      <c r="J55" s="135">
        <v>1</v>
      </c>
      <c r="K55" s="136" t="s">
        <v>116</v>
      </c>
      <c r="L55" s="108"/>
      <c r="M55" s="43" t="s">
        <v>160</v>
      </c>
      <c r="N55" s="52"/>
    </row>
    <row r="56" spans="1:14" ht="15.75" x14ac:dyDescent="0.25">
      <c r="A56" s="17" t="s">
        <v>178</v>
      </c>
      <c r="B56" s="97" t="s">
        <v>87</v>
      </c>
      <c r="C56" s="97" t="s">
        <v>82</v>
      </c>
      <c r="D56" s="97" t="s">
        <v>81</v>
      </c>
      <c r="E56" s="97"/>
      <c r="F56" s="97"/>
      <c r="G56" s="24">
        <v>2</v>
      </c>
      <c r="H56" s="123" t="s">
        <v>120</v>
      </c>
      <c r="I56" s="116"/>
      <c r="J56" s="137">
        <v>2</v>
      </c>
      <c r="K56" s="121" t="s">
        <v>108</v>
      </c>
      <c r="L56" s="131"/>
      <c r="M56" s="44"/>
      <c r="N56" s="53"/>
    </row>
    <row r="57" spans="1:14" ht="15.75" x14ac:dyDescent="0.25">
      <c r="A57" s="16"/>
      <c r="B57" s="98"/>
      <c r="C57" s="98"/>
      <c r="D57" s="98"/>
      <c r="E57" s="98"/>
      <c r="F57" s="98"/>
      <c r="G57" s="49">
        <v>3</v>
      </c>
      <c r="H57" s="114" t="s">
        <v>81</v>
      </c>
      <c r="I57" s="116" t="s">
        <v>19</v>
      </c>
      <c r="J57" s="137">
        <v>3</v>
      </c>
      <c r="K57" s="123" t="s">
        <v>84</v>
      </c>
      <c r="L57" s="116" t="s">
        <v>87</v>
      </c>
      <c r="M57" s="44"/>
      <c r="N57" s="53"/>
    </row>
    <row r="58" spans="1:14" ht="14.25" customHeight="1" thickBot="1" x14ac:dyDescent="0.3">
      <c r="A58" s="21"/>
      <c r="B58" s="99"/>
      <c r="C58" s="99"/>
      <c r="D58" s="99"/>
      <c r="E58" s="99"/>
      <c r="F58" s="99"/>
      <c r="G58" s="51"/>
      <c r="H58" s="114"/>
      <c r="I58" s="116"/>
      <c r="J58" s="138"/>
      <c r="K58" s="128"/>
      <c r="L58" s="126"/>
      <c r="M58" s="45"/>
      <c r="N58" s="54"/>
    </row>
    <row r="59" spans="1:14" ht="15.75" x14ac:dyDescent="0.25">
      <c r="A59" s="14" t="s">
        <v>83</v>
      </c>
      <c r="B59" s="97" t="s">
        <v>88</v>
      </c>
      <c r="C59" s="96" t="s">
        <v>86</v>
      </c>
      <c r="D59" s="109" t="s">
        <v>122</v>
      </c>
      <c r="E59" s="96" t="s">
        <v>103</v>
      </c>
      <c r="F59" s="96"/>
      <c r="G59" s="38">
        <v>1</v>
      </c>
      <c r="H59" s="109" t="s">
        <v>88</v>
      </c>
      <c r="I59" s="108" t="s">
        <v>85</v>
      </c>
      <c r="J59" s="118">
        <v>1</v>
      </c>
      <c r="K59" s="109" t="s">
        <v>90</v>
      </c>
      <c r="L59" s="116" t="s">
        <v>145</v>
      </c>
      <c r="M59" s="43" t="s">
        <v>158</v>
      </c>
      <c r="N59" s="52"/>
    </row>
    <row r="60" spans="1:14" ht="15.75" x14ac:dyDescent="0.25">
      <c r="A60" s="17" t="s">
        <v>179</v>
      </c>
      <c r="B60" s="97" t="s">
        <v>85</v>
      </c>
      <c r="C60" s="97" t="s">
        <v>121</v>
      </c>
      <c r="D60" s="123" t="s">
        <v>90</v>
      </c>
      <c r="E60" s="97" t="s">
        <v>123</v>
      </c>
      <c r="F60" s="97"/>
      <c r="G60" s="39">
        <v>2</v>
      </c>
      <c r="H60" s="123" t="s">
        <v>122</v>
      </c>
      <c r="I60" s="116"/>
      <c r="J60" s="120">
        <v>2</v>
      </c>
      <c r="K60" s="123" t="s">
        <v>92</v>
      </c>
      <c r="L60" s="130" t="s">
        <v>205</v>
      </c>
      <c r="M60" s="44"/>
      <c r="N60" s="53"/>
    </row>
    <row r="61" spans="1:14" ht="15.75" x14ac:dyDescent="0.25">
      <c r="A61" s="16"/>
      <c r="B61" s="98"/>
      <c r="C61" s="98"/>
      <c r="D61" s="114"/>
      <c r="E61" s="98"/>
      <c r="F61" s="98"/>
      <c r="G61" s="44">
        <v>3</v>
      </c>
      <c r="H61" s="114" t="s">
        <v>86</v>
      </c>
      <c r="I61" s="116" t="s">
        <v>121</v>
      </c>
      <c r="J61" s="120">
        <v>3</v>
      </c>
      <c r="K61" s="123" t="s">
        <v>103</v>
      </c>
      <c r="L61" s="116" t="s">
        <v>123</v>
      </c>
      <c r="M61" s="44"/>
      <c r="N61" s="53"/>
    </row>
    <row r="62" spans="1:14" ht="16.5" thickBot="1" x14ac:dyDescent="0.3">
      <c r="A62" s="21"/>
      <c r="B62" s="99"/>
      <c r="C62" s="99"/>
      <c r="D62" s="131"/>
      <c r="E62" s="99"/>
      <c r="F62" s="99"/>
      <c r="G62" s="3"/>
      <c r="H62" s="124"/>
      <c r="I62" s="116"/>
      <c r="J62" s="127"/>
      <c r="K62" s="130" t="s">
        <v>206</v>
      </c>
      <c r="L62" s="129"/>
      <c r="M62" s="45"/>
      <c r="N62" s="54"/>
    </row>
    <row r="63" spans="1:14" ht="15.75" x14ac:dyDescent="0.25">
      <c r="A63" s="14" t="s">
        <v>91</v>
      </c>
      <c r="B63" s="96" t="s">
        <v>93</v>
      </c>
      <c r="C63" s="96" t="s">
        <v>94</v>
      </c>
      <c r="D63" s="96" t="s">
        <v>95</v>
      </c>
      <c r="E63" s="96" t="s">
        <v>208</v>
      </c>
      <c r="F63" s="131"/>
      <c r="G63" s="38">
        <v>1</v>
      </c>
      <c r="H63" s="123" t="s">
        <v>93</v>
      </c>
      <c r="I63" s="111" t="s">
        <v>143</v>
      </c>
      <c r="J63" s="118">
        <v>1</v>
      </c>
      <c r="K63" s="109" t="s">
        <v>95</v>
      </c>
      <c r="L63" s="108" t="s">
        <v>141</v>
      </c>
      <c r="M63" s="44" t="s">
        <v>202</v>
      </c>
      <c r="N63" s="53"/>
    </row>
    <row r="64" spans="1:14" ht="15.75" x14ac:dyDescent="0.25">
      <c r="A64" s="17" t="s">
        <v>180</v>
      </c>
      <c r="B64" s="97" t="s">
        <v>137</v>
      </c>
      <c r="C64" s="97" t="s">
        <v>97</v>
      </c>
      <c r="D64" s="97" t="s">
        <v>136</v>
      </c>
      <c r="E64" s="97" t="s">
        <v>55</v>
      </c>
      <c r="F64" s="116"/>
      <c r="G64" s="39">
        <v>2</v>
      </c>
      <c r="H64" s="114" t="s">
        <v>135</v>
      </c>
      <c r="I64" s="116"/>
      <c r="J64" s="120">
        <v>2</v>
      </c>
      <c r="K64" s="123" t="s">
        <v>128</v>
      </c>
      <c r="L64" s="116"/>
      <c r="M64" s="44"/>
      <c r="N64" s="53"/>
    </row>
    <row r="65" spans="1:15" ht="15.75" x14ac:dyDescent="0.25">
      <c r="A65" s="16"/>
      <c r="B65" s="98"/>
      <c r="C65" s="98"/>
      <c r="D65" s="131"/>
      <c r="E65" s="98"/>
      <c r="F65" s="104"/>
      <c r="G65" s="44">
        <v>3</v>
      </c>
      <c r="H65" s="114" t="s">
        <v>97</v>
      </c>
      <c r="I65" s="116" t="s">
        <v>89</v>
      </c>
      <c r="J65" s="120">
        <v>3</v>
      </c>
      <c r="K65" s="123" t="s">
        <v>105</v>
      </c>
      <c r="L65" s="116" t="s">
        <v>207</v>
      </c>
      <c r="M65" s="44"/>
      <c r="N65" s="53"/>
    </row>
    <row r="66" spans="1:15" ht="16.5" thickBot="1" x14ac:dyDescent="0.3">
      <c r="A66" s="21"/>
      <c r="B66" s="99"/>
      <c r="C66" s="99"/>
      <c r="D66" s="131"/>
      <c r="E66" s="99"/>
      <c r="F66" s="129"/>
      <c r="G66" s="45"/>
      <c r="H66" s="124"/>
      <c r="I66" s="129"/>
      <c r="J66" s="117"/>
      <c r="K66" s="124"/>
      <c r="L66" s="129"/>
      <c r="M66" s="44"/>
      <c r="N66" s="53"/>
    </row>
    <row r="67" spans="1:15" ht="15.75" x14ac:dyDescent="0.25">
      <c r="A67" s="14" t="s">
        <v>98</v>
      </c>
      <c r="B67" s="96" t="s">
        <v>99</v>
      </c>
      <c r="C67" s="97" t="s">
        <v>100</v>
      </c>
      <c r="D67" s="96" t="s">
        <v>102</v>
      </c>
      <c r="E67" s="98" t="s">
        <v>140</v>
      </c>
      <c r="F67" s="98"/>
      <c r="G67" s="44">
        <v>1</v>
      </c>
      <c r="H67" s="110" t="s">
        <v>99</v>
      </c>
      <c r="I67" s="108" t="s">
        <v>105</v>
      </c>
      <c r="J67" s="118">
        <v>1</v>
      </c>
      <c r="K67" s="109"/>
      <c r="L67" s="108"/>
      <c r="M67" s="43" t="s">
        <v>203</v>
      </c>
      <c r="N67" s="52"/>
    </row>
    <row r="68" spans="1:15" ht="15.75" x14ac:dyDescent="0.25">
      <c r="A68" s="17" t="s">
        <v>181</v>
      </c>
      <c r="B68" s="97" t="s">
        <v>19</v>
      </c>
      <c r="C68" s="97" t="s">
        <v>165</v>
      </c>
      <c r="D68" s="97" t="s">
        <v>104</v>
      </c>
      <c r="E68" s="144" t="s">
        <v>125</v>
      </c>
      <c r="F68" s="98"/>
      <c r="G68" s="44">
        <v>2</v>
      </c>
      <c r="H68" s="114" t="s">
        <v>207</v>
      </c>
      <c r="I68" s="116"/>
      <c r="J68" s="120">
        <v>2</v>
      </c>
      <c r="K68" s="123"/>
      <c r="L68" s="116"/>
      <c r="M68" s="44"/>
      <c r="N68" s="53"/>
    </row>
    <row r="69" spans="1:15" ht="15.75" x14ac:dyDescent="0.25">
      <c r="A69" s="17"/>
      <c r="B69" s="98"/>
      <c r="C69" s="98"/>
      <c r="D69" s="131"/>
      <c r="E69" s="98"/>
      <c r="F69" s="98"/>
      <c r="G69" s="44">
        <v>3</v>
      </c>
      <c r="H69" s="114" t="s">
        <v>165</v>
      </c>
      <c r="I69" s="116" t="s">
        <v>102</v>
      </c>
      <c r="J69" s="120">
        <v>3</v>
      </c>
      <c r="K69" s="123"/>
      <c r="L69" s="131"/>
      <c r="M69" s="44"/>
      <c r="N69" s="53"/>
    </row>
    <row r="70" spans="1:15" ht="16.5" thickBot="1" x14ac:dyDescent="0.3">
      <c r="A70" s="21"/>
      <c r="B70" s="99"/>
      <c r="C70" s="99"/>
      <c r="D70" s="99"/>
      <c r="E70" s="99"/>
      <c r="F70" s="98"/>
      <c r="G70" s="44"/>
      <c r="H70" s="124"/>
      <c r="I70" s="126"/>
      <c r="J70" s="127"/>
      <c r="K70" s="139" t="s">
        <v>186</v>
      </c>
      <c r="L70" s="129"/>
      <c r="M70" s="45"/>
      <c r="N70" s="54"/>
    </row>
    <row r="71" spans="1:15" ht="15.75" x14ac:dyDescent="0.25">
      <c r="A71" s="14" t="s">
        <v>182</v>
      </c>
      <c r="B71" s="6"/>
      <c r="C71" s="6"/>
      <c r="E71" s="6"/>
      <c r="F71" s="18"/>
      <c r="G71" s="38">
        <v>1</v>
      </c>
      <c r="H71" s="22"/>
      <c r="I71" s="34"/>
      <c r="J71" s="28">
        <v>1</v>
      </c>
      <c r="K71" s="22"/>
      <c r="L71" s="26"/>
      <c r="M71" s="44"/>
      <c r="N71" s="53"/>
    </row>
    <row r="72" spans="1:15" ht="15.75" x14ac:dyDescent="0.25">
      <c r="A72" s="17" t="s">
        <v>183</v>
      </c>
      <c r="B72" s="19"/>
      <c r="D72" s="19"/>
      <c r="F72" s="19"/>
      <c r="G72" s="39">
        <v>2</v>
      </c>
      <c r="H72" s="15"/>
      <c r="I72" s="27"/>
      <c r="J72" s="30">
        <v>2</v>
      </c>
      <c r="K72" s="15"/>
      <c r="L72" s="27"/>
      <c r="M72" s="44"/>
      <c r="N72" s="53"/>
    </row>
    <row r="73" spans="1:15" ht="15.75" x14ac:dyDescent="0.25">
      <c r="A73" s="16" t="s">
        <v>126</v>
      </c>
      <c r="B73" s="7" t="s">
        <v>204</v>
      </c>
      <c r="C73" s="7"/>
      <c r="D73" s="7"/>
      <c r="E73" s="2"/>
      <c r="F73" s="7"/>
      <c r="G73" s="44">
        <v>3</v>
      </c>
      <c r="H73" s="2"/>
      <c r="I73" s="27"/>
      <c r="J73" s="30">
        <v>3</v>
      </c>
      <c r="K73" s="15"/>
      <c r="L73" s="27"/>
      <c r="M73" s="44"/>
      <c r="N73" s="53"/>
    </row>
    <row r="74" spans="1:15" ht="16.5" thickBot="1" x14ac:dyDescent="0.3">
      <c r="A74" s="21"/>
      <c r="B74" s="4"/>
      <c r="C74" s="4"/>
      <c r="D74" s="4"/>
      <c r="E74" s="3"/>
      <c r="F74" s="4"/>
      <c r="G74" s="45"/>
      <c r="H74" s="3"/>
      <c r="I74" s="5"/>
      <c r="J74" s="48"/>
      <c r="K74" s="3"/>
      <c r="L74" s="5"/>
      <c r="M74" s="44"/>
      <c r="N74" s="53"/>
    </row>
    <row r="75" spans="1:15" ht="15.75" x14ac:dyDescent="0.25">
      <c r="A75" s="14" t="s">
        <v>184</v>
      </c>
      <c r="B75" s="6"/>
      <c r="C75" s="6"/>
      <c r="E75" s="18"/>
      <c r="F75" s="11"/>
      <c r="G75" s="38">
        <v>1</v>
      </c>
      <c r="H75" s="35"/>
      <c r="I75" s="34"/>
      <c r="J75" s="28"/>
      <c r="K75" s="38"/>
      <c r="L75" s="36"/>
      <c r="M75" s="43"/>
      <c r="N75" s="52"/>
    </row>
    <row r="76" spans="1:15" ht="15.75" x14ac:dyDescent="0.25">
      <c r="A76" s="17" t="s">
        <v>185</v>
      </c>
      <c r="B76" s="7"/>
      <c r="C76" s="7"/>
      <c r="D76" s="7"/>
      <c r="E76" s="7"/>
      <c r="F76" s="23"/>
      <c r="G76" s="39">
        <v>2</v>
      </c>
      <c r="H76" s="15"/>
      <c r="I76" s="27"/>
      <c r="J76" s="30"/>
      <c r="K76" s="39"/>
      <c r="L76" s="37"/>
      <c r="M76" s="44"/>
      <c r="N76" s="53"/>
    </row>
    <row r="77" spans="1:15" ht="15.75" x14ac:dyDescent="0.25">
      <c r="A77" s="16"/>
      <c r="B77" s="11"/>
      <c r="C77" s="19"/>
      <c r="D77" s="19"/>
      <c r="E77" s="29"/>
      <c r="F77" s="23"/>
      <c r="G77" s="39">
        <v>3</v>
      </c>
      <c r="H77" s="2"/>
      <c r="I77" s="27"/>
      <c r="J77" s="30"/>
      <c r="K77" s="39"/>
      <c r="L77" s="37"/>
      <c r="M77" s="44"/>
      <c r="N77" s="53"/>
    </row>
    <row r="78" spans="1:15" ht="16.5" thickBot="1" x14ac:dyDescent="0.3">
      <c r="A78" s="21"/>
      <c r="B78" s="31"/>
      <c r="C78" s="20"/>
      <c r="D78" s="20"/>
      <c r="E78" s="32"/>
      <c r="F78" s="31"/>
      <c r="G78" s="41"/>
      <c r="H78" s="25"/>
      <c r="I78" s="40"/>
      <c r="J78" s="33"/>
      <c r="K78" s="41"/>
      <c r="L78" s="40"/>
      <c r="M78" s="3"/>
      <c r="N78" s="5"/>
    </row>
    <row r="79" spans="1:15" ht="15.75" x14ac:dyDescent="0.25">
      <c r="A79" s="107"/>
      <c r="B79" s="58"/>
      <c r="C79" s="58"/>
      <c r="D79" s="58"/>
      <c r="E79" s="58"/>
      <c r="F79" s="58"/>
      <c r="G79" s="28"/>
      <c r="H79" s="58"/>
      <c r="I79" s="28"/>
      <c r="J79" s="28"/>
      <c r="K79" s="28"/>
      <c r="L79" s="28"/>
      <c r="M79" s="8"/>
      <c r="N79" s="67"/>
      <c r="O79" s="8"/>
    </row>
    <row r="80" spans="1:15" ht="15.75" x14ac:dyDescent="0.25">
      <c r="A80" s="106"/>
      <c r="B80" s="23"/>
      <c r="C80" s="23"/>
      <c r="D80" s="23"/>
      <c r="E80" s="23"/>
      <c r="F80" s="23"/>
      <c r="G80" s="30"/>
      <c r="H80" s="23"/>
      <c r="I80" s="30"/>
      <c r="J80" s="30"/>
      <c r="K80" s="30"/>
      <c r="L80" s="23"/>
      <c r="M80" s="8"/>
      <c r="N80" s="8"/>
    </row>
    <row r="81" spans="1:14" ht="15.75" x14ac:dyDescent="0.25">
      <c r="A81" s="105"/>
      <c r="B81" s="8"/>
      <c r="C81" s="8"/>
      <c r="D81" s="8"/>
      <c r="E81" s="8"/>
      <c r="F81" s="8"/>
      <c r="G81" s="88"/>
      <c r="H81" s="8"/>
      <c r="I81" s="23"/>
      <c r="J81" s="30"/>
      <c r="K81" s="23"/>
      <c r="L81" s="30"/>
      <c r="M81" s="8"/>
      <c r="N81" s="8"/>
    </row>
    <row r="82" spans="1:14" ht="15.75" x14ac:dyDescent="0.25">
      <c r="A82" s="105"/>
      <c r="B82" s="8"/>
      <c r="C82" s="8"/>
      <c r="D82" s="8"/>
      <c r="E82" s="8"/>
      <c r="F82" s="8"/>
      <c r="G82" s="88"/>
      <c r="H82" s="8"/>
      <c r="I82" s="23"/>
      <c r="J82" s="30"/>
      <c r="K82" s="23"/>
      <c r="L82" s="30"/>
      <c r="M82" s="8"/>
      <c r="N82" s="8"/>
    </row>
    <row r="83" spans="1:14" x14ac:dyDescent="0.2">
      <c r="J83" s="8"/>
    </row>
    <row r="84" spans="1:14" ht="15.75" x14ac:dyDescent="0.25">
      <c r="A84" s="12" t="s">
        <v>195</v>
      </c>
      <c r="B84" s="23"/>
      <c r="C84" s="30"/>
      <c r="H84" s="23"/>
    </row>
    <row r="85" spans="1:14" ht="15.75" x14ac:dyDescent="0.25">
      <c r="B85" s="23"/>
      <c r="C85" s="92" t="s">
        <v>189</v>
      </c>
      <c r="D85" s="23" t="s">
        <v>188</v>
      </c>
      <c r="E85" s="23" t="s">
        <v>190</v>
      </c>
      <c r="F85" s="23"/>
      <c r="G85" s="23"/>
      <c r="H85" s="23"/>
    </row>
    <row r="86" spans="1:14" ht="15.75" x14ac:dyDescent="0.25">
      <c r="B86" s="23"/>
      <c r="C86" s="92"/>
      <c r="D86" s="23"/>
      <c r="E86" s="23"/>
      <c r="F86" s="23"/>
      <c r="G86" s="23"/>
      <c r="H86" s="23"/>
    </row>
    <row r="87" spans="1:14" ht="15.75" x14ac:dyDescent="0.25">
      <c r="B87" s="23"/>
      <c r="C87" s="30" t="s">
        <v>192</v>
      </c>
      <c r="D87" s="23" t="s">
        <v>191</v>
      </c>
      <c r="E87" s="23" t="s">
        <v>196</v>
      </c>
      <c r="F87" s="23"/>
      <c r="G87" s="23"/>
      <c r="H87" s="23"/>
    </row>
    <row r="88" spans="1:14" x14ac:dyDescent="0.2">
      <c r="B88" s="23"/>
      <c r="C88" s="23"/>
      <c r="D88" s="94"/>
      <c r="E88" s="94"/>
      <c r="F88" s="94"/>
      <c r="G88" s="23"/>
      <c r="H88" s="23"/>
      <c r="I88" s="146"/>
    </row>
    <row r="89" spans="1:14" x14ac:dyDescent="0.2">
      <c r="B89" s="23"/>
      <c r="C89" s="23"/>
      <c r="D89" s="147" t="s">
        <v>217</v>
      </c>
      <c r="E89" s="147" t="s">
        <v>210</v>
      </c>
      <c r="F89" s="95"/>
      <c r="G89" s="23"/>
      <c r="H89" s="23"/>
    </row>
    <row r="90" spans="1:14" x14ac:dyDescent="0.2">
      <c r="B90" s="23"/>
      <c r="C90" s="23"/>
      <c r="D90" s="148"/>
      <c r="E90" s="148"/>
      <c r="F90" s="94"/>
      <c r="G90" s="23"/>
      <c r="H90" s="23"/>
    </row>
    <row r="91" spans="1:14" ht="15.75" x14ac:dyDescent="0.25">
      <c r="B91" s="23"/>
      <c r="C91" s="30" t="s">
        <v>193</v>
      </c>
      <c r="D91" s="149">
        <v>41681</v>
      </c>
      <c r="E91" s="148" t="s">
        <v>211</v>
      </c>
      <c r="F91" s="94"/>
      <c r="G91" s="23"/>
      <c r="H91" s="23"/>
    </row>
    <row r="92" spans="1:14" x14ac:dyDescent="0.2">
      <c r="B92" s="23"/>
      <c r="C92" s="23"/>
      <c r="D92" s="148"/>
      <c r="E92" s="148"/>
      <c r="F92" s="94"/>
      <c r="G92" s="23"/>
      <c r="H92" s="23"/>
    </row>
    <row r="93" spans="1:14" ht="15.75" x14ac:dyDescent="0.25">
      <c r="B93" s="23"/>
      <c r="C93" s="42" t="s">
        <v>194</v>
      </c>
      <c r="D93" s="149">
        <v>41713</v>
      </c>
      <c r="E93" s="148" t="s">
        <v>212</v>
      </c>
      <c r="F93" s="94"/>
      <c r="G93" s="23"/>
      <c r="H93" s="23"/>
    </row>
    <row r="94" spans="1:14" ht="15.75" x14ac:dyDescent="0.25">
      <c r="B94" s="23"/>
      <c r="C94" s="30"/>
      <c r="D94" s="94"/>
      <c r="E94" s="94"/>
      <c r="F94" s="94"/>
      <c r="G94" s="23"/>
      <c r="H94" s="23"/>
    </row>
    <row r="95" spans="1:14" x14ac:dyDescent="0.2">
      <c r="B95" s="23"/>
      <c r="C95" s="23"/>
      <c r="D95" s="94"/>
      <c r="E95" s="94"/>
      <c r="F95" s="94"/>
      <c r="G95" s="23"/>
      <c r="H95" s="23"/>
    </row>
    <row r="96" spans="1:14" x14ac:dyDescent="0.2">
      <c r="B96" s="23"/>
      <c r="C96" s="23"/>
      <c r="D96" s="95"/>
      <c r="E96" s="94"/>
      <c r="F96" s="94"/>
      <c r="G96" s="23"/>
      <c r="H96" s="23"/>
    </row>
    <row r="97" spans="2:8" ht="15.75" x14ac:dyDescent="0.25">
      <c r="B97" s="23"/>
      <c r="C97" s="30" t="s">
        <v>194</v>
      </c>
      <c r="D97" s="94"/>
      <c r="E97" s="94"/>
      <c r="F97" s="94"/>
      <c r="G97" s="23"/>
    </row>
    <row r="98" spans="2:8" x14ac:dyDescent="0.2">
      <c r="B98" s="23"/>
      <c r="D98" s="94"/>
      <c r="E98" s="94"/>
      <c r="F98" s="94"/>
      <c r="G98" s="23"/>
      <c r="H98" s="23"/>
    </row>
    <row r="99" spans="2:8" ht="15.75" x14ac:dyDescent="0.25">
      <c r="B99" s="23"/>
      <c r="C99" s="30"/>
      <c r="D99" s="94"/>
      <c r="E99" s="94"/>
      <c r="F99" s="94"/>
      <c r="G99" s="23"/>
      <c r="H99" s="23"/>
    </row>
    <row r="100" spans="2:8" ht="15.75" x14ac:dyDescent="0.25">
      <c r="B100" s="23"/>
      <c r="C100" s="30"/>
      <c r="D100" s="94"/>
      <c r="E100" s="94"/>
      <c r="F100" s="94"/>
      <c r="G100" s="23"/>
      <c r="H100" s="23"/>
    </row>
    <row r="101" spans="2:8" x14ac:dyDescent="0.2">
      <c r="B101" s="23"/>
      <c r="C101" s="23"/>
      <c r="D101" s="23"/>
      <c r="E101" s="23"/>
      <c r="F101" s="23"/>
      <c r="G101" s="23"/>
      <c r="H101" s="23"/>
    </row>
  </sheetData>
  <pageMargins left="0.25" right="0.25" top="0.75" bottom="0.75" header="0.3" footer="0.3"/>
  <pageSetup paperSize="9" scale="3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workbookViewId="0">
      <selection activeCell="F3" sqref="F3"/>
    </sheetView>
  </sheetViews>
  <sheetFormatPr baseColWidth="10" defaultRowHeight="15.75" x14ac:dyDescent="0.25"/>
  <cols>
    <col min="1" max="4" width="20.875" customWidth="1"/>
    <col min="5" max="5" width="5" customWidth="1"/>
    <col min="6" max="6" width="20.875" customWidth="1"/>
    <col min="7" max="7" width="5.125" customWidth="1"/>
    <col min="8" max="8" width="20.875" customWidth="1"/>
  </cols>
  <sheetData>
    <row r="2" spans="1:8" ht="26.25" x14ac:dyDescent="0.4">
      <c r="A2" s="57" t="str">
        <f>Vaktliste!A51</f>
        <v>Uke 9</v>
      </c>
      <c r="B2" s="56"/>
      <c r="C2" s="64" t="s">
        <v>150</v>
      </c>
      <c r="D2" s="65"/>
      <c r="F2" s="66"/>
      <c r="G2" s="66"/>
      <c r="H2" s="66"/>
    </row>
    <row r="3" spans="1:8" ht="26.25" x14ac:dyDescent="0.4">
      <c r="A3" s="57" t="str">
        <f>Vaktliste!A56</f>
        <v>02.03-08.03</v>
      </c>
      <c r="F3" s="66"/>
      <c r="G3" s="66"/>
      <c r="H3" s="66"/>
    </row>
    <row r="4" spans="1:8" x14ac:dyDescent="0.25">
      <c r="A4" s="11"/>
      <c r="B4" s="1"/>
      <c r="C4" s="42" t="s">
        <v>148</v>
      </c>
    </row>
    <row r="5" spans="1:8" x14ac:dyDescent="0.25">
      <c r="A5" s="11"/>
      <c r="B5" s="11"/>
      <c r="C5" s="1"/>
    </row>
    <row r="6" spans="1:8" x14ac:dyDescent="0.25">
      <c r="A6" s="12"/>
      <c r="B6" s="12"/>
      <c r="C6" s="12"/>
    </row>
    <row r="7" spans="1:8" x14ac:dyDescent="0.25">
      <c r="A7" s="55" t="s">
        <v>9</v>
      </c>
      <c r="B7" s="55" t="s">
        <v>10</v>
      </c>
      <c r="C7" s="55" t="s">
        <v>11</v>
      </c>
      <c r="D7" s="55" t="s">
        <v>149</v>
      </c>
      <c r="E7" s="55"/>
      <c r="F7" s="55" t="s">
        <v>14</v>
      </c>
      <c r="G7" s="55"/>
      <c r="H7" s="55" t="s">
        <v>15</v>
      </c>
    </row>
    <row r="8" spans="1:8" s="55" customFormat="1" ht="16.5" thickBot="1" x14ac:dyDescent="0.3"/>
    <row r="9" spans="1:8" ht="20.100000000000001" customHeight="1" x14ac:dyDescent="0.25">
      <c r="A9" s="18" t="str">
        <f>Vaktliste!B51</f>
        <v>Marianne Kulbrandstad</v>
      </c>
      <c r="B9" s="67" t="str">
        <f>Vaktliste!C51</f>
        <v>Frode Slupphaug</v>
      </c>
      <c r="C9" s="18" t="str">
        <f>Vaktliste!D51</f>
        <v>Solveig Møkkelgård</v>
      </c>
      <c r="D9" s="26" t="str">
        <f>Vaktliste!E51</f>
        <v>Ann Sletvold</v>
      </c>
      <c r="E9" s="43">
        <v>1</v>
      </c>
      <c r="F9" s="6" t="str">
        <f>Vaktliste!H51</f>
        <v>Ingrid Almli</v>
      </c>
      <c r="G9" s="28">
        <v>1</v>
      </c>
      <c r="H9" s="18" t="str">
        <f>Vaktliste!K51</f>
        <v>Frode Slupphaug</v>
      </c>
    </row>
    <row r="10" spans="1:8" ht="24.95" customHeight="1" x14ac:dyDescent="0.25">
      <c r="A10" s="61"/>
      <c r="C10" s="61"/>
      <c r="E10" s="44"/>
      <c r="F10" s="7"/>
      <c r="G10" s="30"/>
      <c r="H10" s="19"/>
    </row>
    <row r="11" spans="1:8" ht="20.100000000000001" customHeight="1" x14ac:dyDescent="0.25">
      <c r="A11" s="7" t="str">
        <f>Vaktliste!B52</f>
        <v>Heidi Lund</v>
      </c>
      <c r="B11" s="23" t="str">
        <f>Vaktliste!C52</f>
        <v>Elin Slupphaug</v>
      </c>
      <c r="C11" s="19" t="str">
        <f>Vaktliste!D52</f>
        <v>Camilla Aune</v>
      </c>
      <c r="D11" s="27" t="str">
        <f>Vaktliste!E52</f>
        <v>Randi Bjørkli</v>
      </c>
      <c r="E11" s="44"/>
      <c r="F11" s="19" t="str">
        <f>Vaktliste!I51</f>
        <v>Heidi Lund</v>
      </c>
      <c r="G11" s="30"/>
      <c r="H11" s="59" t="str">
        <f>Vaktliste!L51</f>
        <v>Elin Slupphaug</v>
      </c>
    </row>
    <row r="12" spans="1:8" ht="24.95" customHeight="1" x14ac:dyDescent="0.25">
      <c r="A12" s="19"/>
      <c r="B12" s="8"/>
      <c r="C12" s="7"/>
      <c r="D12" s="9"/>
      <c r="E12" s="44"/>
      <c r="F12" s="7"/>
      <c r="G12" s="30"/>
      <c r="H12" s="19"/>
    </row>
    <row r="13" spans="1:8" ht="20.100000000000001" customHeight="1" x14ac:dyDescent="0.25">
      <c r="A13" s="61"/>
      <c r="C13" s="7">
        <f>Vaktliste!D53</f>
        <v>0</v>
      </c>
      <c r="D13" s="9"/>
      <c r="E13" s="44">
        <v>2</v>
      </c>
      <c r="F13" s="7" t="str">
        <f>Vaktliste!H52</f>
        <v>Solveig Møkkelgård</v>
      </c>
      <c r="G13" s="30">
        <v>2</v>
      </c>
      <c r="H13" s="19" t="str">
        <f>Vaktliste!K52</f>
        <v>Randi Bjørkli</v>
      </c>
    </row>
    <row r="14" spans="1:8" ht="24.95" customHeight="1" x14ac:dyDescent="0.25">
      <c r="A14" s="19"/>
      <c r="B14" s="8"/>
      <c r="C14" s="7"/>
      <c r="D14" s="9"/>
      <c r="E14" s="44"/>
      <c r="F14" s="7"/>
      <c r="G14" s="30"/>
      <c r="H14" s="19"/>
    </row>
    <row r="15" spans="1:8" ht="20.100000000000001" customHeight="1" x14ac:dyDescent="0.25">
      <c r="A15" s="19"/>
      <c r="B15" s="8"/>
      <c r="C15" s="7"/>
      <c r="D15" s="9"/>
      <c r="E15" s="44">
        <v>3</v>
      </c>
      <c r="F15" s="7" t="str">
        <f>Vaktliste!H53</f>
        <v>Camilla Aune</v>
      </c>
      <c r="G15" s="30">
        <v>3</v>
      </c>
      <c r="H15" s="19" t="str">
        <f>Vaktliste!K53</f>
        <v>Heidi Steigedal</v>
      </c>
    </row>
    <row r="16" spans="1:8" ht="24.95" customHeight="1" x14ac:dyDescent="0.25">
      <c r="A16" s="19"/>
      <c r="B16" s="8"/>
      <c r="C16" s="7"/>
      <c r="D16" s="9"/>
      <c r="E16" s="44"/>
      <c r="F16" s="7"/>
      <c r="G16" s="30"/>
      <c r="H16" s="19"/>
    </row>
    <row r="17" spans="1:8" ht="20.100000000000001" customHeight="1" x14ac:dyDescent="0.25">
      <c r="A17" s="19"/>
      <c r="B17" s="8"/>
      <c r="C17" s="7"/>
      <c r="D17" s="9"/>
      <c r="E17" s="44"/>
      <c r="F17" s="19" t="str">
        <f>Vaktliste!I53</f>
        <v>Hilde Johansen</v>
      </c>
      <c r="G17" s="30"/>
      <c r="H17" s="59" t="str">
        <f>Vaktliste!L53</f>
        <v>Tone Bjørndal</v>
      </c>
    </row>
    <row r="18" spans="1:8" ht="23.1" customHeight="1" thickBot="1" x14ac:dyDescent="0.3">
      <c r="A18" s="20"/>
      <c r="B18" s="10"/>
      <c r="C18" s="4"/>
      <c r="D18" s="5"/>
      <c r="E18" s="45"/>
      <c r="F18" s="4"/>
      <c r="G18" s="33"/>
      <c r="H18" s="20"/>
    </row>
    <row r="19" spans="1:8" ht="45" customHeight="1" x14ac:dyDescent="0.25">
      <c r="C19" s="68" t="s">
        <v>159</v>
      </c>
      <c r="D19" s="68"/>
    </row>
    <row r="20" spans="1:8" x14ac:dyDescent="0.25">
      <c r="H20" s="60"/>
    </row>
    <row r="21" spans="1:8" x14ac:dyDescent="0.25">
      <c r="B21" s="55" t="s">
        <v>157</v>
      </c>
    </row>
    <row r="23" spans="1:8" x14ac:dyDescent="0.25">
      <c r="B23" t="s">
        <v>231</v>
      </c>
      <c r="C23" t="s">
        <v>232</v>
      </c>
    </row>
  </sheetData>
  <pageMargins left="0.78740157499999996" right="0.78740157499999996" top="1" bottom="1" header="0.5" footer="0.5"/>
  <pageSetup paperSize="9" scale="5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5"/>
  <sheetViews>
    <sheetView workbookViewId="0">
      <selection activeCell="F3" sqref="F3"/>
    </sheetView>
  </sheetViews>
  <sheetFormatPr baseColWidth="10" defaultRowHeight="15.75" x14ac:dyDescent="0.25"/>
  <cols>
    <col min="1" max="4" width="20.875" customWidth="1"/>
    <col min="5" max="5" width="5" customWidth="1"/>
    <col min="6" max="6" width="20.875" customWidth="1"/>
    <col min="7" max="7" width="5.125" customWidth="1"/>
    <col min="8" max="8" width="20.875" customWidth="1"/>
  </cols>
  <sheetData>
    <row r="2" spans="1:8" ht="26.25" x14ac:dyDescent="0.4">
      <c r="A2" s="57" t="str">
        <f>Vaktliste!A55</f>
        <v>Uke 10</v>
      </c>
      <c r="B2" s="56"/>
      <c r="C2" s="64" t="s">
        <v>150</v>
      </c>
      <c r="D2" s="65"/>
      <c r="F2" s="66"/>
      <c r="G2" s="66"/>
      <c r="H2" s="66"/>
    </row>
    <row r="3" spans="1:8" ht="26.25" x14ac:dyDescent="0.4">
      <c r="A3" s="57" t="str">
        <f>Vaktliste!A56</f>
        <v>02.03-08.03</v>
      </c>
      <c r="F3" s="66"/>
      <c r="G3" s="66"/>
      <c r="H3" s="66"/>
    </row>
    <row r="4" spans="1:8" x14ac:dyDescent="0.25">
      <c r="A4" s="11"/>
      <c r="B4" s="1"/>
      <c r="C4" s="42" t="s">
        <v>160</v>
      </c>
    </row>
    <row r="5" spans="1:8" x14ac:dyDescent="0.25">
      <c r="A5" s="11"/>
      <c r="B5" s="11"/>
      <c r="C5" s="1"/>
    </row>
    <row r="6" spans="1:8" x14ac:dyDescent="0.25">
      <c r="A6" s="12"/>
      <c r="B6" s="12"/>
      <c r="C6" s="12"/>
    </row>
    <row r="7" spans="1:8" x14ac:dyDescent="0.25">
      <c r="A7" s="55" t="s">
        <v>9</v>
      </c>
      <c r="B7" s="55" t="s">
        <v>10</v>
      </c>
      <c r="C7" s="55" t="s">
        <v>11</v>
      </c>
      <c r="D7" s="55" t="s">
        <v>149</v>
      </c>
      <c r="E7" s="55"/>
      <c r="F7" s="55" t="s">
        <v>14</v>
      </c>
      <c r="G7" s="55"/>
      <c r="H7" s="55" t="s">
        <v>15</v>
      </c>
    </row>
    <row r="8" spans="1:8" s="55" customFormat="1" ht="16.5" thickBot="1" x14ac:dyDescent="0.3"/>
    <row r="9" spans="1:8" ht="20.100000000000001" customHeight="1" x14ac:dyDescent="0.25">
      <c r="A9" s="18" t="str">
        <f>Vaktliste!B55</f>
        <v>Siri Garberg</v>
      </c>
      <c r="B9" s="67" t="str">
        <f>Vaktliste!C55</f>
        <v>Eli Bente Staveli</v>
      </c>
      <c r="C9" s="18" t="str">
        <f>Vaktliste!D55</f>
        <v>Ragnhild Solligård</v>
      </c>
      <c r="D9" s="26" t="str">
        <f>Vaktliste!E55</f>
        <v>Anita Bjørndal</v>
      </c>
      <c r="E9" s="43">
        <v>1</v>
      </c>
      <c r="F9" s="6" t="str">
        <f>Vaktliste!H55</f>
        <v>Ann Sletvold</v>
      </c>
      <c r="G9" s="28">
        <v>1</v>
      </c>
      <c r="H9" s="18" t="str">
        <f>Vaktliste!K55</f>
        <v>Guri F. Kjørsvik</v>
      </c>
    </row>
    <row r="10" spans="1:8" ht="24.95" customHeight="1" x14ac:dyDescent="0.25">
      <c r="A10" s="61"/>
      <c r="C10" s="61"/>
      <c r="E10" s="44"/>
      <c r="F10" s="7"/>
      <c r="G10" s="30"/>
      <c r="H10" s="19"/>
    </row>
    <row r="11" spans="1:8" ht="20.100000000000001" customHeight="1" x14ac:dyDescent="0.25">
      <c r="A11" s="7" t="str">
        <f>Vaktliste!B56</f>
        <v>Berit Garberg</v>
      </c>
      <c r="B11" s="23" t="str">
        <f>Vaktliste!C56</f>
        <v>Ann Jorid Slupphaug</v>
      </c>
      <c r="C11" s="19" t="str">
        <f>Vaktliste!D56</f>
        <v>Hanne Forbord</v>
      </c>
      <c r="D11" s="27">
        <f>Vaktliste!E56</f>
        <v>0</v>
      </c>
      <c r="E11" s="44"/>
      <c r="F11" s="19" t="str">
        <f>Vaktliste!I55</f>
        <v>Ann Jorid Slupphaug</v>
      </c>
      <c r="G11" s="30"/>
      <c r="H11" s="59"/>
    </row>
    <row r="12" spans="1:8" ht="24.95" customHeight="1" x14ac:dyDescent="0.25">
      <c r="A12" s="19"/>
      <c r="B12" s="8"/>
      <c r="C12" s="7"/>
      <c r="D12" s="9"/>
      <c r="E12" s="44"/>
      <c r="F12" s="7"/>
      <c r="G12" s="30"/>
      <c r="H12" s="19"/>
    </row>
    <row r="13" spans="1:8" ht="20.100000000000001" customHeight="1" x14ac:dyDescent="0.25">
      <c r="A13" s="61"/>
      <c r="C13" s="7"/>
      <c r="D13" s="9"/>
      <c r="E13" s="44">
        <v>2</v>
      </c>
      <c r="F13" s="7" t="str">
        <f>Vaktliste!H56</f>
        <v>Ragnhild Solligård</v>
      </c>
      <c r="G13" s="30">
        <v>2</v>
      </c>
      <c r="H13" s="19" t="str">
        <f>Vaktliste!K56</f>
        <v>Nina A. Sundli</v>
      </c>
    </row>
    <row r="14" spans="1:8" ht="24.95" customHeight="1" x14ac:dyDescent="0.25">
      <c r="A14" s="19"/>
      <c r="B14" s="8"/>
      <c r="C14" s="7"/>
      <c r="D14" s="9"/>
      <c r="E14" s="44"/>
      <c r="F14" s="7"/>
      <c r="G14" s="30"/>
      <c r="H14" s="61"/>
    </row>
    <row r="15" spans="1:8" ht="20.100000000000001" customHeight="1" x14ac:dyDescent="0.25">
      <c r="A15" s="19"/>
      <c r="B15" s="8"/>
      <c r="C15" s="7"/>
      <c r="D15" s="9"/>
      <c r="E15" s="44"/>
      <c r="F15" s="7"/>
      <c r="G15" s="30"/>
      <c r="H15" s="19"/>
    </row>
    <row r="16" spans="1:8" ht="24.95" customHeight="1" x14ac:dyDescent="0.25">
      <c r="A16" s="19"/>
      <c r="B16" s="8"/>
      <c r="C16" s="7"/>
      <c r="D16" s="9"/>
      <c r="E16" s="44"/>
      <c r="F16" s="7"/>
      <c r="G16" s="30"/>
      <c r="H16" s="19"/>
    </row>
    <row r="17" spans="1:8" ht="20.100000000000001" customHeight="1" x14ac:dyDescent="0.25">
      <c r="A17" s="19"/>
      <c r="B17" s="8"/>
      <c r="C17" s="7"/>
      <c r="D17" s="9"/>
      <c r="E17" s="44">
        <v>3</v>
      </c>
      <c r="F17" s="7" t="str">
        <f>Vaktliste!H57</f>
        <v>Hanne Forbord</v>
      </c>
      <c r="G17" s="30">
        <v>3</v>
      </c>
      <c r="H17" s="69" t="str">
        <f>Vaktliste!K57</f>
        <v>Siri Garberg</v>
      </c>
    </row>
    <row r="18" spans="1:8" ht="24.95" customHeight="1" x14ac:dyDescent="0.25">
      <c r="A18" s="19"/>
      <c r="B18" s="8"/>
      <c r="C18" s="7"/>
      <c r="D18" s="9"/>
      <c r="E18" s="44"/>
      <c r="F18" s="7"/>
      <c r="G18" s="30"/>
      <c r="H18" s="61"/>
    </row>
    <row r="19" spans="1:8" ht="20.100000000000001" customHeight="1" x14ac:dyDescent="0.25">
      <c r="A19" s="19"/>
      <c r="B19" s="8"/>
      <c r="C19" s="7"/>
      <c r="D19" s="9"/>
      <c r="E19" s="44"/>
      <c r="F19" s="19" t="str">
        <f>Vaktliste!I57</f>
        <v>Janne Solemsløkk</v>
      </c>
      <c r="G19" s="30"/>
      <c r="H19" s="19" t="str">
        <f>Vaktliste!L57</f>
        <v>Berit Garberg</v>
      </c>
    </row>
    <row r="20" spans="1:8" ht="23.1" customHeight="1" thickBot="1" x14ac:dyDescent="0.3">
      <c r="A20" s="20"/>
      <c r="B20" s="10"/>
      <c r="C20" s="4"/>
      <c r="D20" s="5"/>
      <c r="E20" s="45"/>
      <c r="F20" s="4"/>
      <c r="G20" s="33"/>
      <c r="H20" s="20"/>
    </row>
    <row r="21" spans="1:8" ht="45" customHeight="1" x14ac:dyDescent="0.25">
      <c r="C21" s="68"/>
      <c r="D21" s="68"/>
      <c r="H21" s="73" t="s">
        <v>164</v>
      </c>
    </row>
    <row r="22" spans="1:8" x14ac:dyDescent="0.25">
      <c r="H22" s="60"/>
    </row>
    <row r="23" spans="1:8" x14ac:dyDescent="0.25">
      <c r="B23" s="55" t="s">
        <v>157</v>
      </c>
    </row>
    <row r="25" spans="1:8" x14ac:dyDescent="0.25">
      <c r="B25" t="s">
        <v>236</v>
      </c>
      <c r="C25" t="s">
        <v>161</v>
      </c>
    </row>
  </sheetData>
  <pageMargins left="0.78740157499999996" right="0.78740157499999996" top="1" bottom="1" header="0.5" footer="0.5"/>
  <pageSetup paperSize="9" scale="5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workbookViewId="0">
      <selection activeCell="F3" sqref="F3"/>
    </sheetView>
  </sheetViews>
  <sheetFormatPr baseColWidth="10" defaultRowHeight="15.75" x14ac:dyDescent="0.25"/>
  <cols>
    <col min="1" max="4" width="20.875" customWidth="1"/>
    <col min="5" max="5" width="5" customWidth="1"/>
    <col min="6" max="6" width="20.875" customWidth="1"/>
    <col min="7" max="7" width="5.125" customWidth="1"/>
    <col min="8" max="8" width="20.875" customWidth="1"/>
  </cols>
  <sheetData>
    <row r="2" spans="1:8" ht="26.25" x14ac:dyDescent="0.4">
      <c r="A2" s="57" t="str">
        <f>Vaktliste!A59</f>
        <v>Uke 11</v>
      </c>
      <c r="B2" s="56"/>
      <c r="C2" s="64" t="s">
        <v>150</v>
      </c>
      <c r="D2" s="65"/>
      <c r="F2" s="66"/>
      <c r="G2" s="66"/>
      <c r="H2" s="66"/>
    </row>
    <row r="3" spans="1:8" ht="26.25" x14ac:dyDescent="0.4">
      <c r="A3" s="57" t="str">
        <f>Vaktliste!A60</f>
        <v>09.03-15.03</v>
      </c>
      <c r="F3" s="66"/>
      <c r="G3" s="66"/>
      <c r="H3" s="66"/>
    </row>
    <row r="4" spans="1:8" x14ac:dyDescent="0.25">
      <c r="A4" s="11"/>
      <c r="B4" s="1"/>
      <c r="C4" s="42" t="s">
        <v>158</v>
      </c>
    </row>
    <row r="5" spans="1:8" x14ac:dyDescent="0.25">
      <c r="A5" s="11"/>
      <c r="B5" s="11"/>
      <c r="C5" s="1"/>
    </row>
    <row r="6" spans="1:8" x14ac:dyDescent="0.25">
      <c r="A6" s="12"/>
      <c r="B6" s="12"/>
      <c r="C6" s="12"/>
    </row>
    <row r="7" spans="1:8" x14ac:dyDescent="0.25">
      <c r="A7" s="55" t="s">
        <v>9</v>
      </c>
      <c r="B7" s="55" t="s">
        <v>10</v>
      </c>
      <c r="C7" s="55" t="s">
        <v>11</v>
      </c>
      <c r="D7" s="55" t="s">
        <v>149</v>
      </c>
      <c r="E7" s="55"/>
      <c r="F7" s="55" t="s">
        <v>14</v>
      </c>
      <c r="G7" s="55"/>
      <c r="H7" s="55" t="s">
        <v>15</v>
      </c>
    </row>
    <row r="8" spans="1:8" s="55" customFormat="1" ht="16.5" thickBot="1" x14ac:dyDescent="0.3"/>
    <row r="9" spans="1:8" ht="20.100000000000001" customHeight="1" x14ac:dyDescent="0.25">
      <c r="A9" s="18" t="str">
        <f>Vaktliste!B59</f>
        <v>Liv Riseth</v>
      </c>
      <c r="B9" s="67" t="str">
        <f>Vaktliste!C59</f>
        <v>Mona Sommervold</v>
      </c>
      <c r="C9" s="18" t="str">
        <f>Vaktliste!D59</f>
        <v>Elin Strømsvik</v>
      </c>
      <c r="D9" s="26" t="str">
        <f>Vaktliste!E59</f>
        <v>Heidi Maalø</v>
      </c>
      <c r="E9" s="43">
        <v>1</v>
      </c>
      <c r="F9" s="6" t="str">
        <f>Vaktliste!H59</f>
        <v>Liv Riseth</v>
      </c>
      <c r="G9" s="28">
        <v>1</v>
      </c>
      <c r="H9" s="18" t="str">
        <f>Vaktliste!K59</f>
        <v>Elisabeth Opphaug</v>
      </c>
    </row>
    <row r="10" spans="1:8" ht="24.95" customHeight="1" x14ac:dyDescent="0.25">
      <c r="A10" s="61"/>
      <c r="C10" s="61"/>
      <c r="E10" s="44"/>
      <c r="F10" s="7"/>
      <c r="G10" s="30"/>
      <c r="H10" s="19"/>
    </row>
    <row r="11" spans="1:8" ht="20.100000000000001" customHeight="1" x14ac:dyDescent="0.25">
      <c r="A11" s="7" t="str">
        <f>Vaktliste!B60</f>
        <v>Marianne Slupphaug</v>
      </c>
      <c r="B11" s="23" t="str">
        <f>Vaktliste!C60</f>
        <v>Linda Mo</v>
      </c>
      <c r="C11" s="19" t="str">
        <f>Vaktliste!D60</f>
        <v>Elisabeth Opphaug</v>
      </c>
      <c r="D11" s="27" t="str">
        <f>Vaktliste!E60</f>
        <v>Anita Bjørndal</v>
      </c>
      <c r="E11" s="44"/>
      <c r="F11" s="19" t="str">
        <f>Vaktliste!I59</f>
        <v>Marianne Slupphaug</v>
      </c>
      <c r="G11" s="30"/>
      <c r="H11" s="59" t="str">
        <f>Vaktliste!L59</f>
        <v>Marte Samskott</v>
      </c>
    </row>
    <row r="12" spans="1:8" ht="24.95" customHeight="1" x14ac:dyDescent="0.25">
      <c r="A12" s="19"/>
      <c r="B12" s="8"/>
      <c r="C12" s="7"/>
      <c r="D12" s="9"/>
      <c r="E12" s="44"/>
      <c r="F12" s="7"/>
      <c r="G12" s="30"/>
      <c r="H12" s="19"/>
    </row>
    <row r="13" spans="1:8" ht="20.100000000000001" customHeight="1" x14ac:dyDescent="0.25">
      <c r="A13" s="61"/>
      <c r="C13" s="7"/>
      <c r="D13" s="9"/>
      <c r="E13" s="44">
        <v>2</v>
      </c>
      <c r="F13" s="7" t="str">
        <f>Vaktliste!H60</f>
        <v>Elin Strømsvik</v>
      </c>
      <c r="G13" s="30">
        <v>2</v>
      </c>
      <c r="H13" s="19" t="str">
        <f>Vaktliste!K60</f>
        <v>Elisabeth Lund</v>
      </c>
    </row>
    <row r="14" spans="1:8" ht="24.95" customHeight="1" x14ac:dyDescent="0.25">
      <c r="A14" s="19"/>
      <c r="B14" s="8"/>
      <c r="C14" s="7"/>
      <c r="D14" s="9"/>
      <c r="E14" s="44"/>
      <c r="F14" s="7"/>
      <c r="G14" s="30"/>
      <c r="H14" s="19" t="str">
        <f>Vaktliste!L60</f>
        <v>Trude Fridén</v>
      </c>
    </row>
    <row r="15" spans="1:8" ht="20.100000000000001" customHeight="1" x14ac:dyDescent="0.25">
      <c r="A15" s="19"/>
      <c r="B15" s="8"/>
      <c r="C15" s="7"/>
      <c r="D15" s="9"/>
      <c r="E15" s="44">
        <v>3</v>
      </c>
      <c r="F15" s="7" t="str">
        <f>Vaktliste!H61</f>
        <v>Mona Sommervold</v>
      </c>
      <c r="G15" s="30">
        <v>3</v>
      </c>
      <c r="H15" s="19" t="str">
        <f>Vaktliste!K61</f>
        <v>Heidi Maalø</v>
      </c>
    </row>
    <row r="16" spans="1:8" ht="24.95" customHeight="1" x14ac:dyDescent="0.25">
      <c r="A16" s="19"/>
      <c r="B16" s="8"/>
      <c r="C16" s="7"/>
      <c r="D16" s="9"/>
      <c r="E16" s="44"/>
      <c r="F16" s="7"/>
      <c r="G16" s="30"/>
      <c r="H16" s="19" t="str">
        <f>Vaktliste!K62</f>
        <v>Ann Kristin Bekken</v>
      </c>
    </row>
    <row r="17" spans="1:8" ht="20.100000000000001" customHeight="1" x14ac:dyDescent="0.25">
      <c r="A17" s="19"/>
      <c r="B17" s="8"/>
      <c r="C17" s="7"/>
      <c r="D17" s="9"/>
      <c r="E17" s="44"/>
      <c r="F17" s="19" t="str">
        <f>Vaktliste!I61</f>
        <v>Linda Mo</v>
      </c>
      <c r="G17" s="30"/>
      <c r="H17" s="59" t="str">
        <f>Vaktliste!L61</f>
        <v>Anita Bjørndal</v>
      </c>
    </row>
    <row r="18" spans="1:8" ht="23.1" customHeight="1" thickBot="1" x14ac:dyDescent="0.3">
      <c r="A18" s="20"/>
      <c r="B18" s="10"/>
      <c r="C18" s="4"/>
      <c r="D18" s="5"/>
      <c r="E18" s="45"/>
      <c r="F18" s="4"/>
      <c r="G18" s="33"/>
      <c r="H18" s="20"/>
    </row>
    <row r="19" spans="1:8" ht="45" customHeight="1" x14ac:dyDescent="0.25">
      <c r="D19" s="68"/>
      <c r="H19" s="68" t="s">
        <v>162</v>
      </c>
    </row>
    <row r="20" spans="1:8" x14ac:dyDescent="0.25">
      <c r="H20" s="60"/>
    </row>
    <row r="21" spans="1:8" x14ac:dyDescent="0.25">
      <c r="B21" s="55" t="s">
        <v>157</v>
      </c>
    </row>
    <row r="23" spans="1:8" x14ac:dyDescent="0.25">
      <c r="B23" t="s">
        <v>233</v>
      </c>
      <c r="C23" t="s">
        <v>234</v>
      </c>
    </row>
  </sheetData>
  <pageMargins left="0.78740157499999996" right="0.78740157499999996" top="1" bottom="1" header="0.5" footer="0.5"/>
  <pageSetup paperSize="9" scale="5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5"/>
  <sheetViews>
    <sheetView workbookViewId="0">
      <selection activeCell="F3" sqref="F3"/>
    </sheetView>
  </sheetViews>
  <sheetFormatPr baseColWidth="10" defaultRowHeight="15.75" x14ac:dyDescent="0.25"/>
  <cols>
    <col min="1" max="4" width="20.875" customWidth="1"/>
    <col min="5" max="5" width="5" customWidth="1"/>
    <col min="6" max="6" width="20.875" customWidth="1"/>
    <col min="7" max="7" width="5.125" customWidth="1"/>
    <col min="8" max="8" width="20.875" customWidth="1"/>
  </cols>
  <sheetData>
    <row r="2" spans="1:8" ht="26.25" x14ac:dyDescent="0.4">
      <c r="A2" s="57" t="str">
        <f>Vaktliste!A63</f>
        <v>Uke 12</v>
      </c>
      <c r="B2" s="56"/>
      <c r="C2" s="64" t="s">
        <v>150</v>
      </c>
      <c r="D2" s="65"/>
      <c r="F2" s="66"/>
      <c r="G2" s="66"/>
      <c r="H2" s="66"/>
    </row>
    <row r="3" spans="1:8" ht="26.25" x14ac:dyDescent="0.4">
      <c r="A3" s="57" t="str">
        <f>Vaktliste!A64</f>
        <v>16.03-22.03</v>
      </c>
      <c r="F3" s="66"/>
      <c r="G3" s="66"/>
      <c r="H3" s="66"/>
    </row>
    <row r="4" spans="1:8" x14ac:dyDescent="0.25">
      <c r="A4" s="11"/>
      <c r="B4" s="1"/>
      <c r="C4" s="42" t="s">
        <v>202</v>
      </c>
    </row>
    <row r="5" spans="1:8" x14ac:dyDescent="0.25">
      <c r="A5" s="11"/>
      <c r="B5" s="11"/>
      <c r="C5" s="1"/>
    </row>
    <row r="6" spans="1:8" x14ac:dyDescent="0.25">
      <c r="A6" s="12"/>
      <c r="B6" s="12"/>
      <c r="C6" s="12"/>
    </row>
    <row r="7" spans="1:8" x14ac:dyDescent="0.25">
      <c r="A7" s="55" t="s">
        <v>9</v>
      </c>
      <c r="B7" s="55" t="s">
        <v>10</v>
      </c>
      <c r="C7" s="55" t="s">
        <v>11</v>
      </c>
      <c r="D7" s="55" t="s">
        <v>149</v>
      </c>
      <c r="E7" s="55"/>
      <c r="F7" s="55" t="s">
        <v>14</v>
      </c>
      <c r="G7" s="55"/>
      <c r="H7" s="55" t="s">
        <v>15</v>
      </c>
    </row>
    <row r="8" spans="1:8" s="55" customFormat="1" ht="16.5" thickBot="1" x14ac:dyDescent="0.3"/>
    <row r="9" spans="1:8" ht="20.100000000000001" customHeight="1" x14ac:dyDescent="0.25">
      <c r="A9" s="18" t="str">
        <f>Vaktliste!B63</f>
        <v>Wenche Fuglås</v>
      </c>
      <c r="B9" s="67" t="str">
        <f>Vaktliste!C63</f>
        <v>Hilde Storseth</v>
      </c>
      <c r="C9" s="18" t="str">
        <f>Vaktliste!D63</f>
        <v>Bente Rao</v>
      </c>
      <c r="D9" s="26" t="str">
        <f>Vaktliste!E63</f>
        <v>Randi  Garberg</v>
      </c>
      <c r="E9" s="43">
        <v>1</v>
      </c>
      <c r="F9" s="6" t="str">
        <f>Vaktliste!H63</f>
        <v>Wenche Fuglås</v>
      </c>
      <c r="G9" s="28">
        <v>1</v>
      </c>
      <c r="H9" s="18" t="str">
        <f>Vaktliste!K63</f>
        <v>Bente Rao</v>
      </c>
    </row>
    <row r="10" spans="1:8" ht="24.95" customHeight="1" x14ac:dyDescent="0.25">
      <c r="A10" s="61"/>
      <c r="C10" s="61"/>
      <c r="E10" s="44"/>
      <c r="F10" s="7"/>
      <c r="G10" s="30"/>
      <c r="H10" s="19"/>
    </row>
    <row r="11" spans="1:8" ht="20.100000000000001" customHeight="1" x14ac:dyDescent="0.25">
      <c r="A11" s="7" t="str">
        <f>Vaktliste!B64</f>
        <v>Tone Bjørndal</v>
      </c>
      <c r="B11" s="23" t="str">
        <f>Vaktliste!C64</f>
        <v>Tove Ljøkelsøy</v>
      </c>
      <c r="C11" s="19" t="str">
        <f>Vaktliste!D64</f>
        <v>Hege Hansen</v>
      </c>
      <c r="D11" s="27" t="str">
        <f>Vaktliste!E64</f>
        <v>Åse Krognes</v>
      </c>
      <c r="E11" s="44"/>
      <c r="F11" s="19" t="str">
        <f>Vaktliste!I63</f>
        <v>Kristin Bugge</v>
      </c>
      <c r="G11" s="30"/>
      <c r="H11" s="59" t="str">
        <f>Vaktliste!L63</f>
        <v>Janne Kårmo</v>
      </c>
    </row>
    <row r="12" spans="1:8" ht="24.95" customHeight="1" x14ac:dyDescent="0.25">
      <c r="A12" s="19"/>
      <c r="B12" s="8"/>
      <c r="C12" s="7"/>
      <c r="D12" s="9"/>
      <c r="E12" s="44"/>
      <c r="F12" s="7"/>
      <c r="G12" s="30"/>
      <c r="H12" s="19"/>
    </row>
    <row r="13" spans="1:8" ht="20.100000000000001" customHeight="1" x14ac:dyDescent="0.25">
      <c r="A13" s="61"/>
      <c r="C13" s="7"/>
      <c r="D13" s="9"/>
      <c r="E13" s="44">
        <v>2</v>
      </c>
      <c r="F13" s="7" t="str">
        <f>Vaktliste!H64</f>
        <v>Jomar Estenstad</v>
      </c>
      <c r="G13" s="30">
        <v>2</v>
      </c>
      <c r="H13" s="19" t="str">
        <f>Vaktliste!K64</f>
        <v>Eli Sofie Kvernmo</v>
      </c>
    </row>
    <row r="14" spans="1:8" ht="24.95" customHeight="1" x14ac:dyDescent="0.25">
      <c r="A14" s="61"/>
      <c r="C14" s="7"/>
      <c r="D14" s="9"/>
      <c r="E14" s="44"/>
      <c r="F14" s="7"/>
      <c r="G14" s="30"/>
      <c r="H14" s="19"/>
    </row>
    <row r="15" spans="1:8" ht="20.100000000000001" customHeight="1" x14ac:dyDescent="0.25">
      <c r="A15" s="19"/>
      <c r="B15" s="8"/>
      <c r="C15" s="7"/>
      <c r="D15" s="9"/>
      <c r="E15" s="44"/>
      <c r="F15" s="7">
        <f>Vaktliste!I64</f>
        <v>0</v>
      </c>
      <c r="G15" s="30"/>
      <c r="H15" s="19"/>
    </row>
    <row r="16" spans="1:8" ht="24.95" customHeight="1" x14ac:dyDescent="0.25">
      <c r="A16" s="19"/>
      <c r="B16" s="8"/>
      <c r="C16" s="7"/>
      <c r="D16" s="9"/>
      <c r="E16" s="44"/>
      <c r="F16" s="7"/>
      <c r="G16" s="30"/>
      <c r="H16" s="19"/>
    </row>
    <row r="17" spans="1:8" ht="20.100000000000001" customHeight="1" x14ac:dyDescent="0.25">
      <c r="A17" s="19"/>
      <c r="B17" s="8"/>
      <c r="C17" s="61"/>
      <c r="D17" s="9"/>
      <c r="E17" s="44">
        <v>3</v>
      </c>
      <c r="F17" s="7" t="str">
        <f>Vaktliste!H65</f>
        <v>Tove Ljøkelsøy</v>
      </c>
      <c r="G17" s="30">
        <v>3</v>
      </c>
      <c r="H17" s="19" t="str">
        <f>Vaktliste!K65</f>
        <v>Kristin Bjørnbeth</v>
      </c>
    </row>
    <row r="18" spans="1:8" ht="24.95" customHeight="1" x14ac:dyDescent="0.25">
      <c r="A18" s="19"/>
      <c r="B18" s="8"/>
      <c r="C18" s="7"/>
      <c r="D18" s="9"/>
      <c r="E18" s="44"/>
      <c r="F18" s="7"/>
      <c r="G18" s="30"/>
      <c r="H18" s="19"/>
    </row>
    <row r="19" spans="1:8" ht="20.100000000000001" customHeight="1" x14ac:dyDescent="0.25">
      <c r="A19" s="19"/>
      <c r="B19" s="8"/>
      <c r="C19" s="7"/>
      <c r="D19" s="9"/>
      <c r="E19" s="44"/>
      <c r="F19" s="19" t="str">
        <f>Vaktliste!I65</f>
        <v>Kristin Bysting</v>
      </c>
      <c r="G19" s="30"/>
      <c r="H19" s="59" t="str">
        <f>Vaktliste!L65</f>
        <v>Kari Bonvik</v>
      </c>
    </row>
    <row r="20" spans="1:8" ht="23.1" customHeight="1" thickBot="1" x14ac:dyDescent="0.3">
      <c r="A20" s="20"/>
      <c r="B20" s="10"/>
      <c r="C20" s="4"/>
      <c r="D20" s="5"/>
      <c r="E20" s="45"/>
      <c r="F20" s="4"/>
      <c r="G20" s="33"/>
      <c r="H20" s="20"/>
    </row>
    <row r="21" spans="1:8" ht="45" customHeight="1" x14ac:dyDescent="0.25">
      <c r="C21" s="68"/>
      <c r="D21" s="68"/>
      <c r="F21" s="68"/>
    </row>
    <row r="22" spans="1:8" x14ac:dyDescent="0.25">
      <c r="H22" s="60"/>
    </row>
    <row r="23" spans="1:8" x14ac:dyDescent="0.25">
      <c r="B23" s="55" t="s">
        <v>157</v>
      </c>
    </row>
    <row r="25" spans="1:8" x14ac:dyDescent="0.25">
      <c r="B25" t="s">
        <v>226</v>
      </c>
      <c r="C25" t="s">
        <v>235</v>
      </c>
    </row>
  </sheetData>
  <pageMargins left="0.78740157499999996" right="0.78740157499999996" top="1" bottom="1" header="0.5" footer="0.5"/>
  <pageSetup paperSize="9" scale="5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workbookViewId="0">
      <selection activeCell="F3" sqref="F3"/>
    </sheetView>
  </sheetViews>
  <sheetFormatPr baseColWidth="10" defaultRowHeight="15.75" x14ac:dyDescent="0.25"/>
  <cols>
    <col min="1" max="4" width="20.875" customWidth="1"/>
    <col min="5" max="5" width="5" customWidth="1"/>
    <col min="6" max="6" width="20.875" customWidth="1"/>
    <col min="7" max="7" width="5.125" customWidth="1"/>
    <col min="8" max="8" width="20.875" customWidth="1"/>
  </cols>
  <sheetData>
    <row r="2" spans="1:8" ht="26.25" x14ac:dyDescent="0.4">
      <c r="A2" s="57" t="str">
        <f>Vaktliste!A67</f>
        <v>Uke 13</v>
      </c>
      <c r="B2" s="56"/>
      <c r="C2" s="64" t="s">
        <v>150</v>
      </c>
      <c r="D2" s="65"/>
      <c r="F2" s="66"/>
      <c r="G2" s="66"/>
      <c r="H2" s="66"/>
    </row>
    <row r="3" spans="1:8" ht="26.25" x14ac:dyDescent="0.4">
      <c r="A3" s="57" t="str">
        <f>Vaktliste!A68</f>
        <v>23.03-29.03</v>
      </c>
      <c r="F3" s="66"/>
      <c r="G3" s="66"/>
      <c r="H3" s="66"/>
    </row>
    <row r="4" spans="1:8" x14ac:dyDescent="0.25">
      <c r="A4" s="11"/>
      <c r="B4" s="1"/>
      <c r="C4" s="42" t="s">
        <v>203</v>
      </c>
    </row>
    <row r="5" spans="1:8" x14ac:dyDescent="0.25">
      <c r="A5" s="11"/>
      <c r="B5" s="11"/>
      <c r="C5" s="1"/>
    </row>
    <row r="6" spans="1:8" x14ac:dyDescent="0.25">
      <c r="A6" s="12"/>
      <c r="B6" s="12"/>
      <c r="C6" s="12"/>
    </row>
    <row r="7" spans="1:8" x14ac:dyDescent="0.25">
      <c r="A7" s="55" t="s">
        <v>9</v>
      </c>
      <c r="B7" s="55" t="s">
        <v>10</v>
      </c>
      <c r="C7" s="55" t="s">
        <v>11</v>
      </c>
      <c r="D7" s="55" t="s">
        <v>149</v>
      </c>
      <c r="E7" s="55"/>
      <c r="F7" s="55" t="s">
        <v>14</v>
      </c>
      <c r="G7" s="55"/>
      <c r="H7" s="55" t="s">
        <v>15</v>
      </c>
    </row>
    <row r="8" spans="1:8" s="55" customFormat="1" ht="16.5" thickBot="1" x14ac:dyDescent="0.3"/>
    <row r="9" spans="1:8" ht="20.100000000000001" customHeight="1" x14ac:dyDescent="0.25">
      <c r="A9" s="18" t="str">
        <f>Vaktliste!B67</f>
        <v>Ingvild Sundli</v>
      </c>
      <c r="B9" s="67" t="str">
        <f>Vaktliste!C67</f>
        <v>Beate Snekvik</v>
      </c>
      <c r="C9" s="18" t="str">
        <f>Vaktliste!D67</f>
        <v>Elin Merethe Kvam</v>
      </c>
      <c r="D9" s="26" t="str">
        <f>Vaktliste!E67</f>
        <v>Sølvi Holhjem</v>
      </c>
      <c r="E9" s="43">
        <v>1</v>
      </c>
      <c r="F9" s="6" t="str">
        <f>Vaktliste!H67</f>
        <v>Ingvild Sundli</v>
      </c>
      <c r="G9" s="28">
        <v>1</v>
      </c>
      <c r="H9" s="18">
        <f>Vaktliste!K67</f>
        <v>0</v>
      </c>
    </row>
    <row r="10" spans="1:8" ht="24.95" customHeight="1" x14ac:dyDescent="0.25">
      <c r="A10" s="61"/>
      <c r="C10" s="61"/>
      <c r="E10" s="44"/>
      <c r="F10" s="7"/>
      <c r="G10" s="30"/>
      <c r="H10" s="19"/>
    </row>
    <row r="11" spans="1:8" ht="20.100000000000001" customHeight="1" x14ac:dyDescent="0.25">
      <c r="A11" s="7" t="str">
        <f>Vaktliste!B68</f>
        <v>Janne Solemsløkk</v>
      </c>
      <c r="B11" s="23" t="str">
        <f>Vaktliste!C68</f>
        <v>Anne R. Rønåsen</v>
      </c>
      <c r="C11" s="19" t="str">
        <f>Vaktliste!D68</f>
        <v>Ann Jorid Bye</v>
      </c>
      <c r="D11" s="27" t="str">
        <f>Vaktliste!E68</f>
        <v>Ann Kristin Ågnes</v>
      </c>
      <c r="E11" s="44"/>
      <c r="F11" s="19" t="str">
        <f>Vaktliste!I67</f>
        <v>Kristin Bjørnbeth</v>
      </c>
      <c r="G11" s="30"/>
      <c r="H11" s="59">
        <f>Vaktliste!L67</f>
        <v>0</v>
      </c>
    </row>
    <row r="12" spans="1:8" ht="24.95" customHeight="1" x14ac:dyDescent="0.25">
      <c r="A12" s="19"/>
      <c r="B12" s="8"/>
      <c r="C12" s="7"/>
      <c r="D12" s="9"/>
      <c r="E12" s="44"/>
      <c r="F12" s="7"/>
      <c r="G12" s="30"/>
      <c r="H12" s="19"/>
    </row>
    <row r="13" spans="1:8" ht="20.100000000000001" customHeight="1" x14ac:dyDescent="0.25">
      <c r="A13" s="61"/>
      <c r="C13" s="7"/>
      <c r="D13" s="9"/>
      <c r="E13" s="44">
        <v>2</v>
      </c>
      <c r="F13" s="7" t="str">
        <f>Vaktliste!H68</f>
        <v>Kari Bonvik</v>
      </c>
      <c r="G13" s="30">
        <v>2</v>
      </c>
      <c r="H13" s="19">
        <f>Vaktliste!K68</f>
        <v>0</v>
      </c>
    </row>
    <row r="14" spans="1:8" ht="24.95" customHeight="1" x14ac:dyDescent="0.25">
      <c r="A14" s="19"/>
      <c r="B14" s="8"/>
      <c r="C14" s="7"/>
      <c r="D14" s="9"/>
      <c r="E14" s="44"/>
      <c r="F14" s="7"/>
      <c r="G14" s="30"/>
      <c r="H14" s="19"/>
    </row>
    <row r="15" spans="1:8" ht="20.100000000000001" customHeight="1" x14ac:dyDescent="0.25">
      <c r="A15" s="19"/>
      <c r="B15" s="8"/>
      <c r="C15" s="7"/>
      <c r="D15" s="9"/>
      <c r="E15" s="44">
        <v>3</v>
      </c>
      <c r="F15" s="7" t="str">
        <f>Vaktliste!H69</f>
        <v>Anne R. Rønåsen</v>
      </c>
      <c r="G15" s="30">
        <v>3</v>
      </c>
      <c r="H15" s="19">
        <f>Vaktliste!K69</f>
        <v>0</v>
      </c>
    </row>
    <row r="16" spans="1:8" ht="24.95" customHeight="1" x14ac:dyDescent="0.25">
      <c r="A16" s="19"/>
      <c r="B16" s="8"/>
      <c r="C16" s="7"/>
      <c r="D16" s="9"/>
      <c r="E16" s="44"/>
      <c r="F16" s="7"/>
      <c r="G16" s="30"/>
      <c r="H16" s="19"/>
    </row>
    <row r="17" spans="1:8" ht="20.100000000000001" customHeight="1" x14ac:dyDescent="0.25">
      <c r="A17" s="19"/>
      <c r="B17" s="8"/>
      <c r="C17" s="7"/>
      <c r="D17" s="9"/>
      <c r="E17" s="44"/>
      <c r="F17" s="19"/>
      <c r="G17" s="30"/>
      <c r="H17" s="59"/>
    </row>
    <row r="18" spans="1:8" ht="23.1" customHeight="1" thickBot="1" x14ac:dyDescent="0.3">
      <c r="A18" s="20"/>
      <c r="B18" s="10"/>
      <c r="C18" s="4"/>
      <c r="D18" s="5"/>
      <c r="E18" s="45"/>
      <c r="F18" s="4"/>
      <c r="G18" s="33"/>
      <c r="H18" s="20"/>
    </row>
    <row r="19" spans="1:8" ht="45" customHeight="1" x14ac:dyDescent="0.25">
      <c r="C19" s="68"/>
      <c r="D19" s="68"/>
    </row>
    <row r="20" spans="1:8" x14ac:dyDescent="0.25">
      <c r="H20" s="60"/>
    </row>
    <row r="21" spans="1:8" x14ac:dyDescent="0.25">
      <c r="B21" s="55" t="s">
        <v>157</v>
      </c>
    </row>
    <row r="23" spans="1:8" x14ac:dyDescent="0.25">
      <c r="B23" t="s">
        <v>228</v>
      </c>
      <c r="C23" t="s">
        <v>229</v>
      </c>
    </row>
  </sheetData>
  <pageMargins left="0.78740157499999996" right="0.78740157499999996" top="1" bottom="1" header="0.5" footer="0.5"/>
  <pageSetup paperSize="9" scale="58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topLeftCell="A9" workbookViewId="0">
      <selection activeCell="B24" sqref="B24"/>
    </sheetView>
  </sheetViews>
  <sheetFormatPr baseColWidth="10" defaultRowHeight="15.75" x14ac:dyDescent="0.25"/>
  <cols>
    <col min="1" max="4" width="20.875" customWidth="1"/>
    <col min="5" max="5" width="5" customWidth="1"/>
    <col min="6" max="6" width="20.875" customWidth="1"/>
    <col min="7" max="7" width="5.125" customWidth="1"/>
    <col min="8" max="8" width="21.375" customWidth="1"/>
  </cols>
  <sheetData>
    <row r="2" spans="1:8" ht="26.25" x14ac:dyDescent="0.4">
      <c r="A2" s="57" t="str">
        <f>Vaktliste!A71</f>
        <v>Uke 14</v>
      </c>
      <c r="B2" s="56"/>
      <c r="C2" s="64" t="s">
        <v>150</v>
      </c>
      <c r="D2" s="65"/>
      <c r="F2" s="66" t="s">
        <v>155</v>
      </c>
      <c r="G2" s="66"/>
      <c r="H2" s="66"/>
    </row>
    <row r="3" spans="1:8" ht="26.25" x14ac:dyDescent="0.4">
      <c r="A3" s="57" t="str">
        <f>Vaktliste!A72</f>
        <v>30.03-05.04</v>
      </c>
      <c r="F3" s="66" t="s">
        <v>156</v>
      </c>
      <c r="G3" s="66"/>
      <c r="H3" s="66"/>
    </row>
    <row r="4" spans="1:8" x14ac:dyDescent="0.25">
      <c r="A4" s="11"/>
      <c r="B4" s="1"/>
      <c r="C4" s="42"/>
    </row>
    <row r="5" spans="1:8" x14ac:dyDescent="0.25">
      <c r="A5" s="11"/>
      <c r="B5" s="11"/>
      <c r="C5" s="1"/>
    </row>
    <row r="6" spans="1:8" x14ac:dyDescent="0.25">
      <c r="A6" s="12"/>
      <c r="B6" s="12"/>
      <c r="C6" s="12"/>
    </row>
    <row r="7" spans="1:8" x14ac:dyDescent="0.25">
      <c r="A7" s="55" t="s">
        <v>9</v>
      </c>
      <c r="B7" s="55" t="s">
        <v>10</v>
      </c>
      <c r="C7" s="55" t="s">
        <v>11</v>
      </c>
      <c r="D7" s="55" t="s">
        <v>149</v>
      </c>
      <c r="E7" s="55"/>
      <c r="F7" s="55" t="s">
        <v>14</v>
      </c>
      <c r="G7" s="55"/>
      <c r="H7" s="55" t="s">
        <v>15</v>
      </c>
    </row>
    <row r="8" spans="1:8" s="55" customFormat="1" ht="16.5" thickBot="1" x14ac:dyDescent="0.3"/>
    <row r="9" spans="1:8" ht="20.100000000000001" customHeight="1" x14ac:dyDescent="0.25">
      <c r="A9" s="18"/>
      <c r="B9" s="67"/>
      <c r="C9" s="18"/>
      <c r="D9" s="26"/>
      <c r="E9" s="43">
        <v>1</v>
      </c>
      <c r="F9" s="6">
        <f>Vaktliste!H71</f>
        <v>0</v>
      </c>
      <c r="G9" s="28">
        <v>1</v>
      </c>
      <c r="H9" s="18">
        <f>Vaktliste!K71</f>
        <v>0</v>
      </c>
    </row>
    <row r="10" spans="1:8" ht="24.95" customHeight="1" x14ac:dyDescent="0.25">
      <c r="A10" s="61"/>
      <c r="C10" s="61"/>
      <c r="E10" s="44"/>
      <c r="F10" s="7"/>
      <c r="G10" s="30"/>
      <c r="H10" s="19"/>
    </row>
    <row r="11" spans="1:8" ht="20.100000000000001" customHeight="1" x14ac:dyDescent="0.25">
      <c r="A11" s="7">
        <f>Vaktliste!B72</f>
        <v>0</v>
      </c>
      <c r="B11" s="23"/>
      <c r="C11" s="19">
        <f>Vaktliste!D72</f>
        <v>0</v>
      </c>
      <c r="D11" s="27"/>
      <c r="E11" s="44"/>
      <c r="F11" s="19"/>
      <c r="G11" s="30"/>
      <c r="H11" s="59">
        <f>Vaktliste!L71</f>
        <v>0</v>
      </c>
    </row>
    <row r="12" spans="1:8" ht="24.95" customHeight="1" x14ac:dyDescent="0.25">
      <c r="A12" s="19"/>
      <c r="B12" s="8"/>
      <c r="C12" s="7"/>
      <c r="D12" s="9"/>
      <c r="E12" s="44"/>
      <c r="F12" s="7"/>
      <c r="G12" s="30"/>
      <c r="H12" s="19"/>
    </row>
    <row r="13" spans="1:8" ht="20.100000000000001" customHeight="1" x14ac:dyDescent="0.25">
      <c r="A13" s="61"/>
      <c r="C13" s="7"/>
      <c r="D13" s="9"/>
      <c r="E13" s="44">
        <v>2</v>
      </c>
      <c r="F13" s="7">
        <f>Vaktliste!H72</f>
        <v>0</v>
      </c>
      <c r="G13" s="30">
        <v>2</v>
      </c>
      <c r="H13" s="19">
        <f>Vaktliste!K72</f>
        <v>0</v>
      </c>
    </row>
    <row r="14" spans="1:8" ht="24.95" customHeight="1" x14ac:dyDescent="0.25">
      <c r="A14" s="19"/>
      <c r="B14" s="8"/>
      <c r="C14" s="7"/>
      <c r="D14" s="9"/>
      <c r="E14" s="44"/>
      <c r="F14" s="7"/>
      <c r="G14" s="30"/>
      <c r="H14" s="19"/>
    </row>
    <row r="15" spans="1:8" ht="20.100000000000001" customHeight="1" x14ac:dyDescent="0.25">
      <c r="A15" s="19"/>
      <c r="B15" s="8"/>
      <c r="C15" s="7"/>
      <c r="D15" s="9"/>
      <c r="E15" s="44">
        <v>3</v>
      </c>
      <c r="F15" s="7">
        <f>Vaktliste!H73</f>
        <v>0</v>
      </c>
      <c r="G15" s="30">
        <v>3</v>
      </c>
      <c r="H15" s="19">
        <f>Vaktliste!K73</f>
        <v>0</v>
      </c>
    </row>
    <row r="16" spans="1:8" ht="24.95" customHeight="1" x14ac:dyDescent="0.25">
      <c r="A16" s="19"/>
      <c r="B16" s="8"/>
      <c r="C16" s="7"/>
      <c r="D16" s="9"/>
      <c r="E16" s="44"/>
      <c r="F16" s="7"/>
      <c r="G16" s="30"/>
      <c r="H16" s="19"/>
    </row>
    <row r="17" spans="1:8" ht="20.100000000000001" customHeight="1" x14ac:dyDescent="0.25">
      <c r="A17" s="19"/>
      <c r="B17" s="8"/>
      <c r="C17" s="7"/>
      <c r="D17" s="9"/>
      <c r="E17" s="44"/>
      <c r="F17" s="19">
        <f>Vaktliste!I73</f>
        <v>0</v>
      </c>
      <c r="G17" s="30"/>
      <c r="H17" s="59">
        <f>Vaktliste!L73</f>
        <v>0</v>
      </c>
    </row>
    <row r="18" spans="1:8" ht="23.1" customHeight="1" thickBot="1" x14ac:dyDescent="0.3">
      <c r="A18" s="20"/>
      <c r="B18" s="10"/>
      <c r="C18" s="4"/>
      <c r="D18" s="5"/>
      <c r="E18" s="45"/>
      <c r="F18" s="4"/>
      <c r="G18" s="33"/>
      <c r="H18" s="20"/>
    </row>
    <row r="19" spans="1:8" ht="45" customHeight="1" x14ac:dyDescent="0.25">
      <c r="C19" s="68"/>
      <c r="D19" s="68"/>
    </row>
    <row r="20" spans="1:8" x14ac:dyDescent="0.25">
      <c r="H20" s="60"/>
    </row>
    <row r="21" spans="1:8" x14ac:dyDescent="0.25">
      <c r="B21" s="55" t="s">
        <v>157</v>
      </c>
    </row>
  </sheetData>
  <pageMargins left="0.78740157499999996" right="0.78740157499999996" top="1" bottom="1" header="0.5" footer="0.5"/>
  <pageSetup paperSize="9" scale="57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topLeftCell="A9" workbookViewId="0">
      <selection activeCell="B24" sqref="B24"/>
    </sheetView>
  </sheetViews>
  <sheetFormatPr baseColWidth="10" defaultRowHeight="15.75" x14ac:dyDescent="0.25"/>
  <cols>
    <col min="1" max="4" width="20.875" customWidth="1"/>
    <col min="5" max="5" width="5" customWidth="1"/>
    <col min="6" max="6" width="20.875" customWidth="1"/>
    <col min="7" max="7" width="5.125" customWidth="1"/>
    <col min="8" max="8" width="21.375" customWidth="1"/>
  </cols>
  <sheetData>
    <row r="2" spans="1:8" ht="26.25" x14ac:dyDescent="0.4">
      <c r="A2" s="57" t="str">
        <f>Vaktliste!A75</f>
        <v>Uke 15</v>
      </c>
      <c r="B2" s="56"/>
      <c r="C2" s="64" t="s">
        <v>150</v>
      </c>
      <c r="D2" s="65"/>
      <c r="F2" s="66" t="s">
        <v>155</v>
      </c>
      <c r="G2" s="66"/>
      <c r="H2" s="66"/>
    </row>
    <row r="3" spans="1:8" ht="26.25" x14ac:dyDescent="0.4">
      <c r="A3" s="57" t="str">
        <f>Vaktliste!A76</f>
        <v>06.04-12.04</v>
      </c>
      <c r="F3" s="66" t="s">
        <v>156</v>
      </c>
      <c r="G3" s="66"/>
      <c r="H3" s="66"/>
    </row>
    <row r="4" spans="1:8" x14ac:dyDescent="0.25">
      <c r="A4" s="11"/>
      <c r="B4" s="1"/>
      <c r="C4" s="42"/>
    </row>
    <row r="5" spans="1:8" x14ac:dyDescent="0.25">
      <c r="A5" s="11"/>
      <c r="B5" s="11"/>
      <c r="C5" s="1"/>
    </row>
    <row r="6" spans="1:8" x14ac:dyDescent="0.25">
      <c r="A6" s="12"/>
      <c r="B6" s="12"/>
      <c r="C6" s="12"/>
    </row>
    <row r="7" spans="1:8" x14ac:dyDescent="0.25">
      <c r="A7" s="55" t="s">
        <v>9</v>
      </c>
      <c r="B7" s="55" t="s">
        <v>10</v>
      </c>
      <c r="C7" s="55" t="s">
        <v>11</v>
      </c>
      <c r="D7" s="55" t="s">
        <v>149</v>
      </c>
      <c r="E7" s="55"/>
      <c r="F7" s="55" t="s">
        <v>14</v>
      </c>
      <c r="G7" s="55"/>
      <c r="H7" s="55" t="s">
        <v>15</v>
      </c>
    </row>
    <row r="8" spans="1:8" s="55" customFormat="1" ht="16.5" thickBot="1" x14ac:dyDescent="0.3"/>
    <row r="9" spans="1:8" ht="20.100000000000001" customHeight="1" x14ac:dyDescent="0.25">
      <c r="A9" s="18"/>
      <c r="B9" s="67"/>
      <c r="C9" s="18"/>
      <c r="D9" s="26">
        <f>Vaktliste!E75</f>
        <v>0</v>
      </c>
      <c r="E9" s="43">
        <v>1</v>
      </c>
      <c r="F9" s="6"/>
      <c r="G9" s="28">
        <v>1</v>
      </c>
      <c r="H9" s="18">
        <f>Vaktliste!K75</f>
        <v>0</v>
      </c>
    </row>
    <row r="10" spans="1:8" ht="24.95" customHeight="1" x14ac:dyDescent="0.25">
      <c r="A10" s="61"/>
      <c r="C10" s="61"/>
      <c r="E10" s="44"/>
      <c r="F10" s="7"/>
      <c r="G10" s="30"/>
      <c r="H10" s="19"/>
    </row>
    <row r="11" spans="1:8" ht="20.100000000000001" customHeight="1" x14ac:dyDescent="0.25">
      <c r="A11" s="7"/>
      <c r="B11" s="23"/>
      <c r="C11" s="19"/>
      <c r="D11" s="27"/>
      <c r="E11" s="44"/>
      <c r="F11" s="19"/>
      <c r="G11" s="30"/>
      <c r="H11" s="59"/>
    </row>
    <row r="12" spans="1:8" ht="24.95" customHeight="1" x14ac:dyDescent="0.25">
      <c r="A12" s="19"/>
      <c r="B12" s="8"/>
      <c r="C12" s="7"/>
      <c r="D12" s="9"/>
      <c r="E12" s="44"/>
      <c r="F12" s="7"/>
      <c r="G12" s="30"/>
      <c r="H12" s="19"/>
    </row>
    <row r="13" spans="1:8" ht="20.100000000000001" customHeight="1" x14ac:dyDescent="0.25">
      <c r="A13" s="61"/>
      <c r="C13" s="7"/>
      <c r="D13" s="9"/>
      <c r="E13" s="44">
        <v>2</v>
      </c>
      <c r="F13" s="7">
        <f>Vaktliste!H76</f>
        <v>0</v>
      </c>
      <c r="G13" s="30">
        <v>2</v>
      </c>
      <c r="H13" s="19"/>
    </row>
    <row r="14" spans="1:8" ht="24.95" customHeight="1" x14ac:dyDescent="0.25">
      <c r="A14" s="19"/>
      <c r="B14" s="8"/>
      <c r="C14" s="7"/>
      <c r="D14" s="9"/>
      <c r="E14" s="44"/>
      <c r="F14" s="7"/>
      <c r="G14" s="30"/>
      <c r="H14" s="19"/>
    </row>
    <row r="15" spans="1:8" ht="20.100000000000001" customHeight="1" x14ac:dyDescent="0.25">
      <c r="A15" s="19"/>
      <c r="B15" s="8"/>
      <c r="C15" s="7"/>
      <c r="D15" s="9"/>
      <c r="E15" s="44">
        <v>3</v>
      </c>
      <c r="F15" s="7"/>
      <c r="G15" s="30">
        <v>3</v>
      </c>
      <c r="H15" s="19"/>
    </row>
    <row r="16" spans="1:8" ht="24.95" customHeight="1" x14ac:dyDescent="0.25">
      <c r="A16" s="19"/>
      <c r="B16" s="8"/>
      <c r="C16" s="7"/>
      <c r="D16" s="9"/>
      <c r="E16" s="44"/>
      <c r="F16" s="7"/>
      <c r="G16" s="30"/>
      <c r="H16" s="19"/>
    </row>
    <row r="17" spans="1:8" ht="20.100000000000001" customHeight="1" x14ac:dyDescent="0.25">
      <c r="A17" s="19"/>
      <c r="B17" s="8"/>
      <c r="C17" s="7"/>
      <c r="D17" s="9"/>
      <c r="E17" s="44"/>
      <c r="F17" s="19">
        <f>Vaktliste!I77</f>
        <v>0</v>
      </c>
      <c r="G17" s="30"/>
      <c r="H17" s="59"/>
    </row>
    <row r="18" spans="1:8" ht="23.1" customHeight="1" thickBot="1" x14ac:dyDescent="0.3">
      <c r="A18" s="20"/>
      <c r="B18" s="10"/>
      <c r="C18" s="4"/>
      <c r="D18" s="5"/>
      <c r="E18" s="45"/>
      <c r="F18" s="4"/>
      <c r="G18" s="33"/>
      <c r="H18" s="20"/>
    </row>
    <row r="19" spans="1:8" ht="45" customHeight="1" x14ac:dyDescent="0.25">
      <c r="C19" s="68"/>
      <c r="D19" s="68"/>
    </row>
    <row r="20" spans="1:8" x14ac:dyDescent="0.25">
      <c r="H20" s="60"/>
    </row>
    <row r="21" spans="1:8" x14ac:dyDescent="0.25">
      <c r="B21" s="55" t="s">
        <v>157</v>
      </c>
    </row>
  </sheetData>
  <pageMargins left="0.78740157499999996" right="0.78740157499999996" top="1" bottom="1" header="0.5" footer="0.5"/>
  <pageSetup paperSize="9" scale="5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workbookViewId="0">
      <selection activeCell="F4" sqref="F4"/>
    </sheetView>
  </sheetViews>
  <sheetFormatPr baseColWidth="10" defaultRowHeight="15.75" x14ac:dyDescent="0.25"/>
  <cols>
    <col min="1" max="4" width="20.875" customWidth="1"/>
    <col min="5" max="5" width="5.125" customWidth="1"/>
    <col min="6" max="6" width="20.875" customWidth="1"/>
    <col min="7" max="7" width="5.125" customWidth="1"/>
    <col min="8" max="8" width="20.875" customWidth="1"/>
  </cols>
  <sheetData>
    <row r="2" spans="1:8" ht="26.25" x14ac:dyDescent="0.4">
      <c r="A2" s="57" t="str">
        <f>Vaktliste!A17</f>
        <v>Uke 1</v>
      </c>
      <c r="B2" s="56"/>
      <c r="C2" s="64" t="s">
        <v>150</v>
      </c>
      <c r="D2" s="65"/>
      <c r="F2" s="66"/>
      <c r="G2" s="66"/>
      <c r="H2" s="66"/>
    </row>
    <row r="3" spans="1:8" ht="26.25" x14ac:dyDescent="0.4">
      <c r="A3" s="57" t="str">
        <f>Vaktliste!A18</f>
        <v>29.12-04.01</v>
      </c>
      <c r="F3" s="66"/>
      <c r="G3" s="66"/>
      <c r="H3" s="66"/>
    </row>
    <row r="4" spans="1:8" x14ac:dyDescent="0.25">
      <c r="A4" s="11"/>
      <c r="B4" s="1"/>
      <c r="C4" s="42"/>
    </row>
    <row r="5" spans="1:8" x14ac:dyDescent="0.25">
      <c r="A5" s="11"/>
      <c r="B5" s="11"/>
      <c r="C5" s="1" t="s">
        <v>147</v>
      </c>
    </row>
    <row r="6" spans="1:8" x14ac:dyDescent="0.25">
      <c r="A6" s="12"/>
      <c r="B6" s="12"/>
      <c r="C6" s="12"/>
    </row>
    <row r="7" spans="1:8" x14ac:dyDescent="0.25">
      <c r="A7" s="55" t="s">
        <v>9</v>
      </c>
      <c r="B7" s="55" t="s">
        <v>10</v>
      </c>
      <c r="C7" s="55" t="s">
        <v>11</v>
      </c>
      <c r="D7" s="55" t="s">
        <v>149</v>
      </c>
      <c r="E7" s="55"/>
      <c r="F7" s="55" t="s">
        <v>14</v>
      </c>
      <c r="G7" s="55"/>
      <c r="H7" s="55" t="s">
        <v>15</v>
      </c>
    </row>
    <row r="8" spans="1:8" ht="16.5" thickBot="1" x14ac:dyDescent="0.3">
      <c r="A8" s="55"/>
      <c r="B8" s="55"/>
      <c r="C8" s="55"/>
      <c r="D8" s="55"/>
      <c r="E8" s="55"/>
      <c r="F8" s="55"/>
      <c r="G8" s="55"/>
      <c r="H8" s="55"/>
    </row>
    <row r="9" spans="1:8" x14ac:dyDescent="0.25">
      <c r="A9" s="18"/>
      <c r="B9" s="34"/>
      <c r="C9" s="6"/>
      <c r="D9" s="6"/>
      <c r="E9" s="43">
        <v>1</v>
      </c>
      <c r="F9" s="6" t="str">
        <f>Vaktliste!H17</f>
        <v>Bente Rao</v>
      </c>
      <c r="G9" s="28">
        <v>1</v>
      </c>
      <c r="H9" s="18" t="str">
        <f>Vaktliste!K17</f>
        <v>Kjersti Halseth</v>
      </c>
    </row>
    <row r="10" spans="1:8" x14ac:dyDescent="0.25">
      <c r="A10" s="19"/>
      <c r="B10" s="9"/>
      <c r="C10" s="7"/>
      <c r="D10" s="7"/>
      <c r="E10" s="44"/>
      <c r="F10" s="7" t="str">
        <f>Vaktliste!I17</f>
        <v>Guri Hovdenak</v>
      </c>
      <c r="G10" s="30"/>
      <c r="H10" s="19" t="str">
        <f>Vaktliste!L17</f>
        <v>Sissel Jønsberg</v>
      </c>
    </row>
    <row r="11" spans="1:8" x14ac:dyDescent="0.25">
      <c r="A11" s="19"/>
      <c r="B11" s="9"/>
      <c r="C11" s="62"/>
      <c r="D11" s="62"/>
      <c r="E11" s="44">
        <v>2</v>
      </c>
      <c r="F11" s="19" t="str">
        <f>Vaktliste!H18</f>
        <v>Mari Dyrseth</v>
      </c>
      <c r="G11" s="30">
        <v>2</v>
      </c>
      <c r="H11" s="59"/>
    </row>
    <row r="12" spans="1:8" x14ac:dyDescent="0.25">
      <c r="A12" s="19"/>
      <c r="B12" s="9"/>
      <c r="C12" s="7"/>
      <c r="D12" s="7"/>
      <c r="E12" s="44"/>
      <c r="F12" s="7" t="str">
        <f>Vaktliste!I18</f>
        <v>Monica Kastås</v>
      </c>
      <c r="G12" s="30"/>
      <c r="H12" s="19" t="str">
        <f>Vaktliste!L18</f>
        <v>Grete Rye</v>
      </c>
    </row>
    <row r="13" spans="1:8" x14ac:dyDescent="0.25">
      <c r="A13" s="61"/>
      <c r="C13" s="7"/>
      <c r="D13" s="7"/>
      <c r="E13" s="44">
        <v>3</v>
      </c>
      <c r="F13" s="7" t="str">
        <f>Vaktliste!H19</f>
        <v>Marthe Selbæk</v>
      </c>
      <c r="G13" s="30">
        <v>3</v>
      </c>
      <c r="H13" s="19" t="str">
        <f>Vaktliste!K19</f>
        <v>Torill Stenshaug</v>
      </c>
    </row>
    <row r="14" spans="1:8" x14ac:dyDescent="0.25">
      <c r="A14" s="19"/>
      <c r="B14" s="9"/>
      <c r="C14" s="7"/>
      <c r="D14" s="7"/>
      <c r="E14" s="44"/>
      <c r="F14" s="7" t="str">
        <f>Vaktliste!I19</f>
        <v>Marie Vullum</v>
      </c>
      <c r="G14" s="30"/>
      <c r="H14" s="19" t="str">
        <f>Vaktliste!L19</f>
        <v>Anne R. Rønåsen</v>
      </c>
    </row>
    <row r="15" spans="1:8" x14ac:dyDescent="0.25">
      <c r="A15" s="19"/>
      <c r="B15" s="9"/>
      <c r="C15" s="7"/>
      <c r="D15" s="7"/>
      <c r="E15" s="44">
        <v>4</v>
      </c>
      <c r="F15" s="7" t="str">
        <f>Vaktliste!H20</f>
        <v>Beate Snekkvik</v>
      </c>
      <c r="G15" s="30">
        <v>4</v>
      </c>
      <c r="H15" s="19" t="str">
        <f>Vaktliste!L20</f>
        <v>Ragnhild Solligård</v>
      </c>
    </row>
    <row r="16" spans="1:8" x14ac:dyDescent="0.25">
      <c r="A16" s="19"/>
      <c r="B16" s="9"/>
      <c r="C16" s="7"/>
      <c r="D16" s="7"/>
      <c r="E16" s="44"/>
      <c r="F16" s="7" t="str">
        <f>Vaktliste!I20</f>
        <v>Marthe S. Løseth</v>
      </c>
      <c r="G16" s="30"/>
      <c r="H16" s="19" t="str">
        <f>+Vaktliste!K18</f>
        <v>Kjerst Jonli</v>
      </c>
    </row>
    <row r="17" spans="1:8" x14ac:dyDescent="0.25">
      <c r="A17" s="19"/>
      <c r="B17" s="9"/>
      <c r="C17" s="7"/>
      <c r="D17" s="7"/>
      <c r="E17" s="44"/>
      <c r="F17" s="19"/>
      <c r="G17" s="30"/>
      <c r="H17" s="59"/>
    </row>
    <row r="18" spans="1:8" ht="16.5" thickBot="1" x14ac:dyDescent="0.3">
      <c r="A18" s="20"/>
      <c r="B18" s="5"/>
      <c r="C18" s="4"/>
      <c r="D18" s="4"/>
      <c r="E18" s="45"/>
      <c r="F18" s="4"/>
      <c r="G18" s="33"/>
      <c r="H18" s="20"/>
    </row>
    <row r="20" spans="1:8" ht="47.25" x14ac:dyDescent="0.25">
      <c r="H20" s="68" t="s">
        <v>153</v>
      </c>
    </row>
    <row r="21" spans="1:8" x14ac:dyDescent="0.25">
      <c r="B21" s="55" t="s">
        <v>157</v>
      </c>
    </row>
    <row r="23" spans="1:8" x14ac:dyDescent="0.25">
      <c r="B23" t="s">
        <v>106</v>
      </c>
      <c r="C23" t="s">
        <v>223</v>
      </c>
    </row>
  </sheetData>
  <pageMargins left="0.78740157499999996" right="0.78740157499999996" top="1" bottom="1" header="0.5" footer="0.5"/>
  <pageSetup paperSize="9" scale="57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workbookViewId="0">
      <selection activeCell="F3" sqref="F3"/>
    </sheetView>
  </sheetViews>
  <sheetFormatPr baseColWidth="10" defaultRowHeight="15.75" x14ac:dyDescent="0.25"/>
  <cols>
    <col min="1" max="4" width="20.875" customWidth="1"/>
    <col min="5" max="5" width="5" customWidth="1"/>
    <col min="6" max="6" width="20.875" customWidth="1"/>
    <col min="7" max="7" width="4.375" customWidth="1"/>
    <col min="8" max="8" width="20.875" customWidth="1"/>
  </cols>
  <sheetData>
    <row r="2" spans="1:8" ht="26.25" x14ac:dyDescent="0.4">
      <c r="A2" s="57" t="str">
        <f>Vaktliste!A21</f>
        <v>Uke 2</v>
      </c>
      <c r="B2" s="56"/>
      <c r="C2" s="64" t="s">
        <v>150</v>
      </c>
      <c r="D2" s="65"/>
      <c r="F2" s="66"/>
      <c r="G2" s="66"/>
      <c r="H2" s="66"/>
    </row>
    <row r="3" spans="1:8" ht="26.25" x14ac:dyDescent="0.4">
      <c r="A3" s="57" t="str">
        <f>Vaktliste!A22</f>
        <v>05.01-09.01</v>
      </c>
      <c r="F3" s="66"/>
      <c r="G3" s="66"/>
      <c r="H3" s="66"/>
    </row>
    <row r="4" spans="1:8" x14ac:dyDescent="0.25">
      <c r="A4" s="11"/>
      <c r="B4" s="1"/>
      <c r="C4" s="42"/>
    </row>
    <row r="5" spans="1:8" x14ac:dyDescent="0.25">
      <c r="A5" s="11"/>
      <c r="B5" s="11" t="s">
        <v>148</v>
      </c>
      <c r="C5" s="1"/>
    </row>
    <row r="6" spans="1:8" x14ac:dyDescent="0.25">
      <c r="A6" s="12"/>
      <c r="B6" s="12"/>
      <c r="C6" s="12"/>
    </row>
    <row r="7" spans="1:8" x14ac:dyDescent="0.25">
      <c r="A7" s="55" t="s">
        <v>9</v>
      </c>
      <c r="B7" s="55" t="s">
        <v>10</v>
      </c>
      <c r="C7" s="55" t="s">
        <v>11</v>
      </c>
      <c r="D7" s="55" t="s">
        <v>149</v>
      </c>
      <c r="E7" s="55"/>
      <c r="F7" s="55" t="s">
        <v>14</v>
      </c>
      <c r="G7" s="55"/>
      <c r="H7" s="55" t="s">
        <v>15</v>
      </c>
    </row>
    <row r="8" spans="1:8" s="55" customFormat="1" ht="16.5" thickBot="1" x14ac:dyDescent="0.3"/>
    <row r="9" spans="1:8" ht="20.100000000000001" customHeight="1" x14ac:dyDescent="0.25">
      <c r="A9" s="18" t="str">
        <f>Vaktliste!B21</f>
        <v>Kari H. Gjønnes</v>
      </c>
      <c r="B9" s="34" t="str">
        <f>Vaktliste!C21</f>
        <v>Ann Kristin Elvrum</v>
      </c>
      <c r="C9" s="6">
        <f>Vaktliste!D21</f>
        <v>0</v>
      </c>
      <c r="D9" s="6" t="str">
        <f>Vaktliste!E21</f>
        <v>Kari Fossum</v>
      </c>
      <c r="E9" s="43">
        <v>1</v>
      </c>
      <c r="F9" s="6" t="str">
        <f>Vaktliste!H21</f>
        <v>Kari H. Gjønnes</v>
      </c>
      <c r="G9" s="28">
        <v>1</v>
      </c>
      <c r="H9" s="18">
        <f>Vaktliste!K21</f>
        <v>0</v>
      </c>
    </row>
    <row r="10" spans="1:8" ht="24.95" customHeight="1" x14ac:dyDescent="0.25">
      <c r="A10" s="19"/>
      <c r="B10" s="9"/>
      <c r="C10" s="7"/>
      <c r="D10" s="7"/>
      <c r="E10" s="44"/>
      <c r="F10" s="7"/>
      <c r="G10" s="30"/>
      <c r="H10" s="19"/>
    </row>
    <row r="11" spans="1:8" ht="20.100000000000001" customHeight="1" x14ac:dyDescent="0.25">
      <c r="A11" s="19" t="str">
        <f>Vaktliste!B22</f>
        <v>Marit Sundseth</v>
      </c>
      <c r="B11" s="9" t="str">
        <f>Vaktliste!C22</f>
        <v>Kristin H. Eggan</v>
      </c>
      <c r="C11" s="62">
        <f>Vaktliste!D22</f>
        <v>0</v>
      </c>
      <c r="D11" s="62">
        <f>Vaktliste!E22</f>
        <v>0</v>
      </c>
      <c r="E11" s="44"/>
      <c r="F11" s="19" t="str">
        <f>Vaktliste!I21</f>
        <v>Marit Sundseth</v>
      </c>
      <c r="G11" s="30"/>
      <c r="H11" s="59">
        <f>Vaktliste!L21</f>
        <v>0</v>
      </c>
    </row>
    <row r="12" spans="1:8" ht="24.95" customHeight="1" x14ac:dyDescent="0.25">
      <c r="A12" s="19"/>
      <c r="B12" s="9"/>
      <c r="C12" s="7"/>
      <c r="D12" s="7"/>
      <c r="E12" s="44"/>
      <c r="F12" s="7"/>
      <c r="G12" s="30"/>
      <c r="H12" s="19"/>
    </row>
    <row r="13" spans="1:8" ht="20.100000000000001" customHeight="1" x14ac:dyDescent="0.25">
      <c r="A13" s="61"/>
      <c r="C13" s="7"/>
      <c r="D13" s="7"/>
      <c r="E13" s="44">
        <v>2</v>
      </c>
      <c r="F13" s="7" t="str">
        <f>Vaktliste!H22</f>
        <v>Ann Kristin Elvrum</v>
      </c>
      <c r="G13" s="30">
        <v>2</v>
      </c>
      <c r="H13" s="19">
        <f>Vaktliste!K22</f>
        <v>0</v>
      </c>
    </row>
    <row r="14" spans="1:8" ht="24.95" customHeight="1" x14ac:dyDescent="0.25">
      <c r="A14" s="19"/>
      <c r="B14" s="9"/>
      <c r="C14" s="7"/>
      <c r="D14" s="7"/>
      <c r="E14" s="44"/>
      <c r="F14" s="7"/>
      <c r="G14" s="30"/>
      <c r="H14" s="19"/>
    </row>
    <row r="15" spans="1:8" ht="20.100000000000001" customHeight="1" x14ac:dyDescent="0.25">
      <c r="A15" s="19"/>
      <c r="B15" s="9"/>
      <c r="C15" s="7"/>
      <c r="D15" s="7"/>
      <c r="E15" s="44">
        <v>3</v>
      </c>
      <c r="F15" s="7" t="str">
        <f>Vaktliste!H23</f>
        <v>Kristin H. Eggan</v>
      </c>
      <c r="G15" s="30">
        <v>3</v>
      </c>
      <c r="H15" s="19" t="str">
        <f>Vaktliste!K23</f>
        <v>Randi Kvernberg</v>
      </c>
    </row>
    <row r="16" spans="1:8" ht="24.95" customHeight="1" x14ac:dyDescent="0.25">
      <c r="A16" s="19"/>
      <c r="B16" s="9"/>
      <c r="C16" s="7"/>
      <c r="D16" s="7"/>
      <c r="E16" s="44"/>
      <c r="F16" s="7"/>
      <c r="G16" s="30"/>
      <c r="H16" s="19"/>
    </row>
    <row r="17" spans="1:8" ht="20.100000000000001" customHeight="1" x14ac:dyDescent="0.25">
      <c r="A17" s="19"/>
      <c r="B17" s="9"/>
      <c r="C17" s="7"/>
      <c r="D17" s="7"/>
      <c r="E17" s="44"/>
      <c r="F17" s="19" t="str">
        <f>Vaktliste!I23</f>
        <v>May Tove Almli</v>
      </c>
      <c r="G17" s="30"/>
      <c r="H17" s="59" t="str">
        <f>Vaktliste!L23</f>
        <v>Roar Kvernberg</v>
      </c>
    </row>
    <row r="18" spans="1:8" ht="23.1" customHeight="1" thickBot="1" x14ac:dyDescent="0.3">
      <c r="A18" s="20"/>
      <c r="B18" s="5"/>
      <c r="C18" s="4"/>
      <c r="D18" s="4"/>
      <c r="E18" s="45"/>
      <c r="F18" s="4"/>
      <c r="G18" s="33"/>
      <c r="H18" s="20"/>
    </row>
    <row r="20" spans="1:8" x14ac:dyDescent="0.25">
      <c r="H20" s="68"/>
    </row>
    <row r="21" spans="1:8" x14ac:dyDescent="0.25">
      <c r="B21" s="55" t="s">
        <v>157</v>
      </c>
    </row>
    <row r="23" spans="1:8" x14ac:dyDescent="0.25">
      <c r="B23" t="s">
        <v>231</v>
      </c>
      <c r="C23" t="s">
        <v>152</v>
      </c>
    </row>
  </sheetData>
  <phoneticPr fontId="12" type="noConversion"/>
  <pageMargins left="0.79000000000000015" right="0.59055118110236227" top="1" bottom="1" header="0.5" footer="0.5"/>
  <pageSetup paperSize="9" scale="85" orientation="landscape" horizontalDpi="4294967292" verticalDpi="4294967292" r:id="rId1"/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tabSelected="1" workbookViewId="0">
      <selection activeCell="F3" sqref="F3"/>
    </sheetView>
  </sheetViews>
  <sheetFormatPr baseColWidth="10" defaultRowHeight="15.75" x14ac:dyDescent="0.25"/>
  <cols>
    <col min="1" max="4" width="20.875" customWidth="1"/>
    <col min="5" max="5" width="5" customWidth="1"/>
    <col min="6" max="6" width="20.875" customWidth="1"/>
    <col min="7" max="7" width="5.125" customWidth="1"/>
    <col min="8" max="8" width="20.875" customWidth="1"/>
  </cols>
  <sheetData>
    <row r="2" spans="1:8" ht="26.25" x14ac:dyDescent="0.4">
      <c r="A2" s="57" t="str">
        <f>Vaktliste!A25</f>
        <v>Uke 3</v>
      </c>
      <c r="B2" s="56"/>
      <c r="C2" s="64" t="s">
        <v>150</v>
      </c>
      <c r="D2" s="65"/>
      <c r="F2" s="66"/>
      <c r="G2" s="66"/>
      <c r="H2" s="66"/>
    </row>
    <row r="3" spans="1:8" ht="26.25" x14ac:dyDescent="0.4">
      <c r="A3" s="57" t="str">
        <f>Vaktliste!A26</f>
        <v>12.01-18.01</v>
      </c>
      <c r="F3" s="66"/>
      <c r="G3" s="66"/>
      <c r="H3" s="66"/>
    </row>
    <row r="4" spans="1:8" x14ac:dyDescent="0.25">
      <c r="A4" s="11"/>
      <c r="B4" s="1"/>
      <c r="C4" s="42"/>
    </row>
    <row r="5" spans="1:8" x14ac:dyDescent="0.25">
      <c r="A5" s="11"/>
      <c r="B5" s="11"/>
      <c r="C5" s="1"/>
    </row>
    <row r="6" spans="1:8" x14ac:dyDescent="0.25">
      <c r="A6" s="12"/>
      <c r="B6" s="12" t="s">
        <v>160</v>
      </c>
      <c r="C6" s="12"/>
    </row>
    <row r="7" spans="1:8" x14ac:dyDescent="0.25">
      <c r="A7" s="55" t="s">
        <v>9</v>
      </c>
      <c r="B7" s="55" t="s">
        <v>10</v>
      </c>
      <c r="C7" s="55" t="s">
        <v>11</v>
      </c>
      <c r="D7" s="55" t="s">
        <v>149</v>
      </c>
      <c r="E7" s="55"/>
      <c r="F7" s="55" t="s">
        <v>14</v>
      </c>
      <c r="G7" s="55"/>
      <c r="H7" s="55" t="s">
        <v>15</v>
      </c>
    </row>
    <row r="8" spans="1:8" s="55" customFormat="1" ht="16.5" thickBot="1" x14ac:dyDescent="0.3"/>
    <row r="9" spans="1:8" ht="20.100000000000001" customHeight="1" x14ac:dyDescent="0.25">
      <c r="A9" s="18" t="str">
        <f>Vaktliste!B25</f>
        <v>Randi Kvernberg</v>
      </c>
      <c r="B9" s="67" t="str">
        <f>Vaktliste!C25</f>
        <v>Lilly Almli</v>
      </c>
      <c r="C9" s="18" t="str">
        <f>Vaktliste!D25</f>
        <v>Anne Lise Selvnes</v>
      </c>
      <c r="D9" s="26" t="str">
        <f>Vaktliste!E25</f>
        <v>Kirsti Lund</v>
      </c>
      <c r="E9" s="43">
        <v>1</v>
      </c>
      <c r="F9" s="6" t="str">
        <f>Vaktliste!H25</f>
        <v>Marthe S. Løseth</v>
      </c>
      <c r="G9" s="28">
        <v>1</v>
      </c>
      <c r="H9" s="18" t="str">
        <f>Vaktliste!K25</f>
        <v>Laila Løfshus</v>
      </c>
    </row>
    <row r="10" spans="1:8" ht="24.95" customHeight="1" x14ac:dyDescent="0.25">
      <c r="A10" s="61"/>
      <c r="C10" s="61"/>
      <c r="E10" s="44"/>
      <c r="F10" s="7"/>
      <c r="G10" s="30"/>
      <c r="H10" s="19"/>
    </row>
    <row r="11" spans="1:8" ht="20.100000000000001" customHeight="1" x14ac:dyDescent="0.25">
      <c r="A11" s="7" t="str">
        <f>Vaktliste!B26</f>
        <v>Roar Kvernberg</v>
      </c>
      <c r="B11" s="23" t="str">
        <f>Vaktliste!C26</f>
        <v>Linda Heggseth</v>
      </c>
      <c r="C11" s="19" t="str">
        <f>Vaktliste!D26</f>
        <v>Turid Kringstad</v>
      </c>
      <c r="D11" s="27" t="str">
        <f>Vaktliste!E26</f>
        <v>Laila Løfshus</v>
      </c>
      <c r="E11" s="44"/>
      <c r="F11" s="19" t="str">
        <f>Vaktliste!I25</f>
        <v>Monica Forren</v>
      </c>
      <c r="G11" s="30"/>
      <c r="H11" s="59" t="str">
        <f>Vaktliste!L25</f>
        <v>Irene S. Nygård</v>
      </c>
    </row>
    <row r="12" spans="1:8" ht="24.95" customHeight="1" x14ac:dyDescent="0.25">
      <c r="A12" s="19"/>
      <c r="B12" s="8"/>
      <c r="C12" s="7"/>
      <c r="D12" s="9"/>
      <c r="E12" s="44"/>
      <c r="F12" s="7"/>
      <c r="G12" s="30"/>
      <c r="H12" s="19"/>
    </row>
    <row r="13" spans="1:8" ht="20.100000000000001" customHeight="1" x14ac:dyDescent="0.25">
      <c r="A13" s="61"/>
      <c r="C13" s="7"/>
      <c r="D13" s="9"/>
      <c r="E13" s="44">
        <v>2</v>
      </c>
      <c r="F13" s="7" t="str">
        <f>Vaktliste!H26</f>
        <v>Anne Lise Selvnes</v>
      </c>
      <c r="G13" s="30">
        <v>2</v>
      </c>
      <c r="H13" s="19" t="str">
        <f>Vaktliste!K26</f>
        <v>Kirsten Fossflaten</v>
      </c>
    </row>
    <row r="14" spans="1:8" ht="24.95" customHeight="1" x14ac:dyDescent="0.25">
      <c r="A14" s="19"/>
      <c r="B14" s="8"/>
      <c r="C14" s="7"/>
      <c r="D14" s="9"/>
      <c r="E14" s="44"/>
      <c r="F14" s="7"/>
      <c r="G14" s="30"/>
      <c r="H14" s="19"/>
    </row>
    <row r="15" spans="1:8" ht="20.100000000000001" customHeight="1" x14ac:dyDescent="0.25">
      <c r="A15" s="19"/>
      <c r="B15" s="8"/>
      <c r="C15" s="7"/>
      <c r="D15" s="9"/>
      <c r="E15" s="44">
        <v>3</v>
      </c>
      <c r="F15" s="7" t="str">
        <f>Vaktliste!H27</f>
        <v>Turid Kringstad</v>
      </c>
      <c r="G15" s="30">
        <v>3</v>
      </c>
      <c r="H15" s="19" t="str">
        <f>Vaktliste!K27</f>
        <v>Ingunn Meås</v>
      </c>
    </row>
    <row r="16" spans="1:8" ht="24.95" customHeight="1" x14ac:dyDescent="0.25">
      <c r="A16" s="19"/>
      <c r="B16" s="8"/>
      <c r="C16" s="7"/>
      <c r="D16" s="9"/>
      <c r="E16" s="44"/>
      <c r="F16" s="7"/>
      <c r="G16" s="30"/>
      <c r="H16" s="19"/>
    </row>
    <row r="17" spans="1:8" ht="20.100000000000001" customHeight="1" x14ac:dyDescent="0.25">
      <c r="A17" s="19"/>
      <c r="B17" s="8"/>
      <c r="C17" s="7"/>
      <c r="D17" s="9"/>
      <c r="E17" s="44"/>
      <c r="F17" s="19" t="str">
        <f>Vaktliste!I27</f>
        <v>Kirsti Lund</v>
      </c>
      <c r="G17" s="30"/>
      <c r="H17" s="59" t="str">
        <f>Vaktliste!L27</f>
        <v>Liv Inger Kvalheim</v>
      </c>
    </row>
    <row r="18" spans="1:8" ht="23.1" customHeight="1" thickBot="1" x14ac:dyDescent="0.3">
      <c r="A18" s="20"/>
      <c r="B18" s="10"/>
      <c r="C18" s="4"/>
      <c r="D18" s="5"/>
      <c r="E18" s="45"/>
      <c r="F18" s="4"/>
      <c r="G18" s="33"/>
      <c r="H18" s="20"/>
    </row>
    <row r="20" spans="1:8" ht="45" customHeight="1" x14ac:dyDescent="0.25">
      <c r="H20" s="60"/>
    </row>
    <row r="21" spans="1:8" x14ac:dyDescent="0.25">
      <c r="B21" s="55" t="s">
        <v>157</v>
      </c>
    </row>
    <row r="23" spans="1:8" x14ac:dyDescent="0.25">
      <c r="B23" t="s">
        <v>236</v>
      </c>
      <c r="C23" t="s">
        <v>224</v>
      </c>
    </row>
  </sheetData>
  <pageMargins left="0.78740157499999996" right="0.78740157499999996" top="1" bottom="1" header="0.5" footer="0.5"/>
  <pageSetup paperSize="9" scale="5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workbookViewId="0">
      <selection activeCell="F3" sqref="F3"/>
    </sheetView>
  </sheetViews>
  <sheetFormatPr baseColWidth="10" defaultRowHeight="15.75" x14ac:dyDescent="0.25"/>
  <cols>
    <col min="1" max="4" width="20.875" customWidth="1"/>
    <col min="5" max="5" width="5" customWidth="1"/>
    <col min="6" max="6" width="20.875" customWidth="1"/>
    <col min="7" max="7" width="5.125" customWidth="1"/>
    <col min="8" max="8" width="20.875" customWidth="1"/>
  </cols>
  <sheetData>
    <row r="2" spans="1:8" ht="26.25" x14ac:dyDescent="0.4">
      <c r="A2" s="57" t="str">
        <f>Vaktliste!A29</f>
        <v>Uke 4</v>
      </c>
      <c r="B2" s="56"/>
      <c r="C2" s="64" t="s">
        <v>150</v>
      </c>
      <c r="D2" s="65"/>
      <c r="F2" s="66"/>
      <c r="G2" s="66"/>
      <c r="H2" s="66"/>
    </row>
    <row r="3" spans="1:8" ht="26.25" x14ac:dyDescent="0.4">
      <c r="A3" s="57" t="str">
        <f>Vaktliste!A30</f>
        <v>19.01-25.01</v>
      </c>
      <c r="F3" s="66"/>
      <c r="G3" s="66"/>
      <c r="H3" s="66"/>
    </row>
    <row r="4" spans="1:8" x14ac:dyDescent="0.25">
      <c r="A4" s="11"/>
      <c r="B4" s="1"/>
      <c r="C4" s="42" t="s">
        <v>158</v>
      </c>
    </row>
    <row r="5" spans="1:8" x14ac:dyDescent="0.25">
      <c r="A5" s="11"/>
      <c r="B5" s="11"/>
      <c r="C5" s="1"/>
    </row>
    <row r="6" spans="1:8" x14ac:dyDescent="0.25">
      <c r="A6" s="12"/>
      <c r="B6" s="12"/>
      <c r="C6" s="12"/>
    </row>
    <row r="7" spans="1:8" x14ac:dyDescent="0.25">
      <c r="A7" s="55" t="s">
        <v>9</v>
      </c>
      <c r="B7" s="55" t="s">
        <v>10</v>
      </c>
      <c r="C7" s="55" t="s">
        <v>11</v>
      </c>
      <c r="D7" s="55" t="s">
        <v>149</v>
      </c>
      <c r="E7" s="55"/>
      <c r="F7" s="55" t="s">
        <v>14</v>
      </c>
      <c r="G7" s="55"/>
      <c r="H7" s="55" t="s">
        <v>15</v>
      </c>
    </row>
    <row r="8" spans="1:8" s="55" customFormat="1" ht="16.5" thickBot="1" x14ac:dyDescent="0.3"/>
    <row r="9" spans="1:8" ht="20.100000000000001" customHeight="1" x14ac:dyDescent="0.25">
      <c r="A9" s="18" t="str">
        <f>Vaktliste!B29</f>
        <v>Liv Inger Kvalheim</v>
      </c>
      <c r="B9" s="67" t="str">
        <f>Vaktliste!C29</f>
        <v>Marte Samskott</v>
      </c>
      <c r="C9" s="18" t="str">
        <f>Vaktliste!D29</f>
        <v>Kjersti Hallseth</v>
      </c>
      <c r="D9" s="26" t="str">
        <f>Vaktliste!E29</f>
        <v>Kjersti Jonli</v>
      </c>
      <c r="E9" s="43">
        <v>1</v>
      </c>
      <c r="F9" s="6" t="str">
        <f>Vaktliste!H29</f>
        <v>Kjersti Jonli</v>
      </c>
      <c r="G9" s="28">
        <v>1</v>
      </c>
      <c r="H9" s="18" t="str">
        <f>Vaktliste!K29</f>
        <v>Bodil Bredesen</v>
      </c>
    </row>
    <row r="10" spans="1:8" ht="24.95" customHeight="1" x14ac:dyDescent="0.25">
      <c r="A10" s="61"/>
      <c r="C10" s="61"/>
      <c r="E10" s="44"/>
      <c r="F10" s="7"/>
      <c r="G10" s="30"/>
      <c r="H10" s="19"/>
    </row>
    <row r="11" spans="1:8" ht="20.100000000000001" customHeight="1" x14ac:dyDescent="0.25">
      <c r="A11" s="7" t="str">
        <f>Vaktliste!B30</f>
        <v>Ingunn Meås</v>
      </c>
      <c r="B11" s="23" t="str">
        <f>Vaktliste!C30</f>
        <v>Tonje S. Fandrem</v>
      </c>
      <c r="C11" s="19" t="str">
        <f>Vaktliste!D30</f>
        <v>Janne Kårmo</v>
      </c>
      <c r="D11" s="27" t="str">
        <f>Vaktliste!E30</f>
        <v>Monica Forren</v>
      </c>
      <c r="E11" s="44"/>
      <c r="F11" s="19" t="str">
        <f>Vaktliste!I29</f>
        <v>Linda Heggseth</v>
      </c>
      <c r="G11" s="30"/>
      <c r="H11" s="59" t="str">
        <f>Vaktliste!L29</f>
        <v>Monica Kastås</v>
      </c>
    </row>
    <row r="12" spans="1:8" ht="24.95" customHeight="1" x14ac:dyDescent="0.25">
      <c r="A12" s="19"/>
      <c r="B12" s="8"/>
      <c r="C12" s="7"/>
      <c r="D12" s="9"/>
      <c r="E12" s="44"/>
      <c r="F12" s="7"/>
      <c r="G12" s="30"/>
      <c r="H12" s="19"/>
    </row>
    <row r="13" spans="1:8" ht="20.100000000000001" customHeight="1" x14ac:dyDescent="0.25">
      <c r="A13" s="61"/>
      <c r="C13" s="7"/>
      <c r="D13" s="9"/>
      <c r="E13" s="44">
        <v>2</v>
      </c>
      <c r="F13" s="7" t="str">
        <f>Vaktliste!H30</f>
        <v>Monica Skålholt</v>
      </c>
      <c r="G13" s="30">
        <v>2</v>
      </c>
      <c r="H13" s="19" t="str">
        <f>Vaktliste!K30</f>
        <v>Kirsten Fossflaten</v>
      </c>
    </row>
    <row r="14" spans="1:8" ht="24.95" customHeight="1" x14ac:dyDescent="0.25">
      <c r="A14" s="19"/>
      <c r="B14" s="8"/>
      <c r="C14" s="7"/>
      <c r="D14" s="9"/>
      <c r="E14" s="44"/>
      <c r="F14" s="7"/>
      <c r="G14" s="30"/>
      <c r="H14" s="19"/>
    </row>
    <row r="15" spans="1:8" ht="20.100000000000001" customHeight="1" x14ac:dyDescent="0.25">
      <c r="A15" s="19"/>
      <c r="B15" s="8"/>
      <c r="C15" s="7"/>
      <c r="D15" s="9"/>
      <c r="E15" s="44">
        <v>3</v>
      </c>
      <c r="F15" s="7" t="str">
        <f>Vaktliste!H31</f>
        <v>Irene S. Nygård</v>
      </c>
      <c r="G15" s="30">
        <v>3</v>
      </c>
      <c r="H15" s="19" t="str">
        <f>Vaktliste!K31</f>
        <v>Anne Berit Aspli</v>
      </c>
    </row>
    <row r="16" spans="1:8" ht="24.95" customHeight="1" x14ac:dyDescent="0.25">
      <c r="A16" s="19"/>
      <c r="B16" s="8"/>
      <c r="C16" s="7"/>
      <c r="D16" s="9"/>
      <c r="E16" s="44"/>
      <c r="F16" s="7"/>
      <c r="G16" s="30"/>
      <c r="H16" s="19"/>
    </row>
    <row r="17" spans="1:8" ht="20.100000000000001" customHeight="1" x14ac:dyDescent="0.25">
      <c r="A17" s="19"/>
      <c r="B17" s="8"/>
      <c r="C17" s="7"/>
      <c r="D17" s="9"/>
      <c r="E17" s="44"/>
      <c r="F17" s="19" t="str">
        <f>Vaktliste!I31</f>
        <v>Tonje S. Fandrem</v>
      </c>
      <c r="G17" s="30"/>
      <c r="H17" s="59" t="str">
        <f>Vaktliste!L31</f>
        <v>Steinar Aspli</v>
      </c>
    </row>
    <row r="18" spans="1:8" ht="23.1" customHeight="1" thickBot="1" x14ac:dyDescent="0.3">
      <c r="A18" s="20"/>
      <c r="B18" s="10"/>
      <c r="C18" s="4"/>
      <c r="D18" s="5"/>
      <c r="E18" s="45"/>
      <c r="F18" s="4"/>
      <c r="G18" s="33"/>
      <c r="H18" s="20"/>
    </row>
    <row r="19" spans="1:8" ht="45" customHeight="1" x14ac:dyDescent="0.25">
      <c r="C19" s="55"/>
    </row>
    <row r="20" spans="1:8" x14ac:dyDescent="0.25">
      <c r="H20" s="60"/>
    </row>
    <row r="21" spans="1:8" x14ac:dyDescent="0.25">
      <c r="B21" s="55" t="s">
        <v>157</v>
      </c>
      <c r="D21" t="s">
        <v>218</v>
      </c>
    </row>
    <row r="23" spans="1:8" x14ac:dyDescent="0.25">
      <c r="B23" t="s">
        <v>237</v>
      </c>
      <c r="C23" t="s">
        <v>225</v>
      </c>
    </row>
  </sheetData>
  <pageMargins left="0.78740157499999996" right="0.78740157499999996" top="1" bottom="1" header="0.5" footer="0.5"/>
  <pageSetup paperSize="9" scale="5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workbookViewId="0">
      <selection activeCell="F3" sqref="F3"/>
    </sheetView>
  </sheetViews>
  <sheetFormatPr baseColWidth="10" defaultRowHeight="15.75" x14ac:dyDescent="0.25"/>
  <cols>
    <col min="1" max="4" width="20.875" customWidth="1"/>
    <col min="5" max="5" width="5" customWidth="1"/>
    <col min="6" max="6" width="20.875" customWidth="1"/>
    <col min="7" max="7" width="5.125" customWidth="1"/>
    <col min="8" max="8" width="20.875" customWidth="1"/>
  </cols>
  <sheetData>
    <row r="2" spans="1:8" ht="26.25" x14ac:dyDescent="0.4">
      <c r="A2" s="57" t="str">
        <f>Vaktliste!A33</f>
        <v>Uke 5</v>
      </c>
      <c r="B2" s="56"/>
      <c r="C2" s="64" t="s">
        <v>150</v>
      </c>
      <c r="D2" s="65"/>
      <c r="F2" s="66"/>
      <c r="G2" s="66"/>
      <c r="H2" s="66"/>
    </row>
    <row r="3" spans="1:8" ht="26.25" x14ac:dyDescent="0.4">
      <c r="A3" s="57" t="str">
        <f>Vaktliste!A34</f>
        <v>26.01-01.02</v>
      </c>
      <c r="F3" s="66"/>
      <c r="G3" s="66"/>
      <c r="H3" s="66"/>
    </row>
    <row r="4" spans="1:8" x14ac:dyDescent="0.25">
      <c r="A4" s="11"/>
      <c r="B4" s="1"/>
      <c r="C4" s="42"/>
    </row>
    <row r="5" spans="1:8" x14ac:dyDescent="0.25">
      <c r="A5" s="11"/>
      <c r="B5" s="11" t="s">
        <v>219</v>
      </c>
      <c r="C5" s="1"/>
      <c r="D5" t="s">
        <v>202</v>
      </c>
    </row>
    <row r="6" spans="1:8" x14ac:dyDescent="0.25">
      <c r="A6" s="12"/>
      <c r="B6" s="12"/>
      <c r="C6" s="12"/>
    </row>
    <row r="7" spans="1:8" x14ac:dyDescent="0.25">
      <c r="A7" s="55" t="s">
        <v>9</v>
      </c>
      <c r="B7" s="55" t="s">
        <v>10</v>
      </c>
      <c r="C7" s="55" t="s">
        <v>11</v>
      </c>
      <c r="D7" s="55" t="s">
        <v>149</v>
      </c>
      <c r="E7" s="55"/>
      <c r="F7" s="55" t="s">
        <v>14</v>
      </c>
      <c r="G7" s="55"/>
      <c r="H7" s="55" t="s">
        <v>15</v>
      </c>
    </row>
    <row r="8" spans="1:8" s="55" customFormat="1" ht="16.5" thickBot="1" x14ac:dyDescent="0.3"/>
    <row r="9" spans="1:8" ht="20.100000000000001" customHeight="1" x14ac:dyDescent="0.25">
      <c r="A9" s="18" t="str">
        <f>Vaktliste!B33</f>
        <v>Monica Skålholt</v>
      </c>
      <c r="B9" s="67" t="str">
        <f>Vaktliste!C33</f>
        <v>Wenche Fuglås</v>
      </c>
      <c r="C9" s="18" t="str">
        <f>Vaktliste!D33</f>
        <v>Anne Berit Aspli</v>
      </c>
      <c r="D9" s="26" t="str">
        <f>Vaktliste!E33</f>
        <v>Lillian Selstø</v>
      </c>
      <c r="E9" s="43">
        <v>1</v>
      </c>
      <c r="F9" s="6" t="str">
        <f>Vaktliste!H33</f>
        <v>Elin Venn</v>
      </c>
      <c r="G9" s="28">
        <v>1</v>
      </c>
      <c r="H9" s="18" t="str">
        <f>Vaktliste!K33</f>
        <v>Petra Gartenbach</v>
      </c>
    </row>
    <row r="10" spans="1:8" ht="24.95" customHeight="1" x14ac:dyDescent="0.25">
      <c r="A10" s="61"/>
      <c r="C10" s="61"/>
      <c r="E10" s="44"/>
      <c r="F10" s="7"/>
      <c r="G10" s="30"/>
      <c r="H10" s="19"/>
    </row>
    <row r="11" spans="1:8" ht="20.100000000000001" customHeight="1" x14ac:dyDescent="0.25">
      <c r="A11" s="7" t="str">
        <f>Vaktliste!B34</f>
        <v>Bodil Bredesen</v>
      </c>
      <c r="B11" s="23" t="str">
        <f>Vaktliste!C34</f>
        <v>Kirsten Fossflaten</v>
      </c>
      <c r="C11" s="19" t="str">
        <f>Vaktliste!D34</f>
        <v>Steinar Aspli</v>
      </c>
      <c r="D11" s="27" t="str">
        <f>Vaktliste!E34</f>
        <v>Elin Venn</v>
      </c>
      <c r="E11" s="44"/>
      <c r="F11" s="19" t="str">
        <f>Vaktliste!I33</f>
        <v>Marte Steigen Løseth</v>
      </c>
      <c r="G11" s="30"/>
      <c r="H11" s="59" t="str">
        <f>Vaktliste!L33</f>
        <v>Randi Fagerholt</v>
      </c>
    </row>
    <row r="12" spans="1:8" ht="24.95" customHeight="1" x14ac:dyDescent="0.25">
      <c r="A12" s="19"/>
      <c r="B12" s="8"/>
      <c r="C12" s="7"/>
      <c r="D12" s="9"/>
      <c r="E12" s="44"/>
      <c r="F12" s="7"/>
      <c r="G12" s="30"/>
      <c r="H12" s="19"/>
    </row>
    <row r="13" spans="1:8" ht="20.100000000000001" customHeight="1" x14ac:dyDescent="0.25">
      <c r="A13" s="61"/>
      <c r="C13" s="7"/>
      <c r="D13" s="9"/>
      <c r="E13" s="44">
        <v>2</v>
      </c>
      <c r="F13" s="7" t="str">
        <f>Vaktliste!H34</f>
        <v>Lillian Selstø</v>
      </c>
      <c r="G13" s="30">
        <v>2</v>
      </c>
      <c r="H13" s="19" t="str">
        <f>Vaktliste!K34</f>
        <v>Kari Fossum</v>
      </c>
    </row>
    <row r="14" spans="1:8" ht="24.95" customHeight="1" x14ac:dyDescent="0.25">
      <c r="A14" s="19"/>
      <c r="B14" s="8"/>
      <c r="C14" s="7"/>
      <c r="D14" s="9"/>
      <c r="E14" s="44"/>
      <c r="F14" s="7" t="str">
        <f>Vaktliste!I34</f>
        <v>Ann Kristin Bekken</v>
      </c>
      <c r="G14" s="30"/>
      <c r="H14" s="19" t="str">
        <f>Vaktliste!L34</f>
        <v>Trude Friden</v>
      </c>
    </row>
    <row r="15" spans="1:8" ht="20.100000000000001" customHeight="1" x14ac:dyDescent="0.25">
      <c r="A15" s="19"/>
      <c r="B15" s="8"/>
      <c r="C15" s="7"/>
      <c r="D15" s="9"/>
      <c r="E15" s="44">
        <v>3</v>
      </c>
      <c r="F15" s="7" t="str">
        <f>Vaktliste!H35</f>
        <v>Elisabeth Skålholt</v>
      </c>
      <c r="G15" s="30">
        <v>3</v>
      </c>
      <c r="H15" s="19" t="str">
        <f>Vaktliste!K35</f>
        <v>Juliette Boks</v>
      </c>
    </row>
    <row r="16" spans="1:8" ht="24.95" customHeight="1" x14ac:dyDescent="0.25">
      <c r="A16" s="19"/>
      <c r="B16" s="8"/>
      <c r="C16" s="7"/>
      <c r="D16" s="9"/>
      <c r="E16" s="44"/>
      <c r="F16" s="7"/>
      <c r="G16" s="30"/>
      <c r="H16" s="19"/>
    </row>
    <row r="17" spans="1:8" ht="20.100000000000001" customHeight="1" x14ac:dyDescent="0.25">
      <c r="A17" s="19"/>
      <c r="B17" s="8"/>
      <c r="C17" s="7"/>
      <c r="D17" s="9"/>
      <c r="E17" s="44"/>
      <c r="F17" s="19" t="str">
        <f>Vaktliste!I35</f>
        <v xml:space="preserve">Randi Garberg </v>
      </c>
      <c r="G17" s="30"/>
      <c r="H17" s="59" t="str">
        <f>Vaktliste!L35</f>
        <v>Marte Uthus</v>
      </c>
    </row>
    <row r="18" spans="1:8" ht="23.1" customHeight="1" thickBot="1" x14ac:dyDescent="0.3">
      <c r="A18" s="20"/>
      <c r="B18" s="10"/>
      <c r="C18" s="4"/>
      <c r="D18" s="5"/>
      <c r="E18" s="45"/>
      <c r="F18" s="4"/>
      <c r="G18" s="33"/>
      <c r="H18" s="20"/>
    </row>
    <row r="19" spans="1:8" ht="45" customHeight="1" x14ac:dyDescent="0.25">
      <c r="C19" s="55"/>
    </row>
    <row r="20" spans="1:8" x14ac:dyDescent="0.25">
      <c r="H20" s="60"/>
    </row>
    <row r="21" spans="1:8" x14ac:dyDescent="0.25">
      <c r="B21" s="55" t="s">
        <v>157</v>
      </c>
    </row>
    <row r="23" spans="1:8" x14ac:dyDescent="0.25">
      <c r="B23" t="s">
        <v>226</v>
      </c>
      <c r="C23" t="s">
        <v>227</v>
      </c>
    </row>
  </sheetData>
  <pageMargins left="0.78740157480314965" right="0.78740157480314965" top="0.98425196850393704" bottom="0.98425196850393704" header="0.51181102362204722" footer="0.51181102362204722"/>
  <pageSetup paperSize="9" scale="5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workbookViewId="0">
      <selection activeCell="F3" sqref="F3"/>
    </sheetView>
  </sheetViews>
  <sheetFormatPr baseColWidth="10" defaultRowHeight="15.75" x14ac:dyDescent="0.25"/>
  <cols>
    <col min="1" max="4" width="20.875" customWidth="1"/>
    <col min="5" max="5" width="5" customWidth="1"/>
    <col min="6" max="6" width="20.875" customWidth="1"/>
    <col min="7" max="7" width="5.125" customWidth="1"/>
    <col min="8" max="8" width="20.875" customWidth="1"/>
  </cols>
  <sheetData>
    <row r="2" spans="1:8" ht="26.25" x14ac:dyDescent="0.4">
      <c r="A2" s="57" t="str">
        <f>Vaktliste!A37</f>
        <v>Uke 6</v>
      </c>
      <c r="B2" s="56"/>
      <c r="C2" s="64" t="s">
        <v>150</v>
      </c>
      <c r="D2" s="65"/>
      <c r="F2" s="66"/>
      <c r="G2" s="66"/>
      <c r="H2" s="66"/>
    </row>
    <row r="3" spans="1:8" ht="26.25" x14ac:dyDescent="0.4">
      <c r="A3" s="57" t="str">
        <f>Vaktliste!A38</f>
        <v>02.02-08.02</v>
      </c>
      <c r="F3" s="66"/>
      <c r="G3" s="66"/>
      <c r="H3" s="66"/>
    </row>
    <row r="4" spans="1:8" x14ac:dyDescent="0.25">
      <c r="A4" s="11"/>
      <c r="B4" s="1"/>
      <c r="C4" s="42" t="s">
        <v>203</v>
      </c>
    </row>
    <row r="5" spans="1:8" x14ac:dyDescent="0.25">
      <c r="A5" s="11"/>
      <c r="B5" s="11"/>
      <c r="C5" s="1"/>
    </row>
    <row r="6" spans="1:8" x14ac:dyDescent="0.25">
      <c r="A6" s="12"/>
      <c r="B6" s="12"/>
      <c r="C6" s="12"/>
    </row>
    <row r="7" spans="1:8" x14ac:dyDescent="0.25">
      <c r="A7" s="55" t="s">
        <v>9</v>
      </c>
      <c r="B7" s="55" t="s">
        <v>10</v>
      </c>
      <c r="C7" s="55" t="s">
        <v>11</v>
      </c>
      <c r="D7" s="55" t="s">
        <v>149</v>
      </c>
      <c r="E7" s="55"/>
      <c r="F7" s="55" t="s">
        <v>14</v>
      </c>
      <c r="G7" s="55"/>
      <c r="H7" s="55" t="s">
        <v>15</v>
      </c>
    </row>
    <row r="8" spans="1:8" s="55" customFormat="1" ht="16.5" thickBot="1" x14ac:dyDescent="0.3"/>
    <row r="9" spans="1:8" ht="20.100000000000001" customHeight="1" x14ac:dyDescent="0.25">
      <c r="A9" s="18" t="str">
        <f>Vaktliste!B37</f>
        <v>Åse Krognes</v>
      </c>
      <c r="B9" s="67" t="str">
        <f>Vaktliste!C37</f>
        <v>Randi Fagerholt</v>
      </c>
      <c r="C9" s="18" t="str">
        <f>Vaktliste!D37</f>
        <v>Merethe Landrø</v>
      </c>
      <c r="D9" s="26" t="str">
        <f>Vaktliste!E37</f>
        <v>Juliette Boks</v>
      </c>
      <c r="E9" s="43">
        <v>1</v>
      </c>
      <c r="F9" s="6" t="str">
        <f>Vaktliste!H37</f>
        <v>Grete Wiggen</v>
      </c>
      <c r="G9" s="28">
        <v>1</v>
      </c>
      <c r="H9" s="18" t="str">
        <f>Vaktliste!K37</f>
        <v>Marit Anne Aarflot</v>
      </c>
    </row>
    <row r="10" spans="1:8" ht="24.95" customHeight="1" x14ac:dyDescent="0.25">
      <c r="A10" s="61"/>
      <c r="C10" s="61"/>
      <c r="E10" s="44"/>
      <c r="F10" s="7"/>
      <c r="G10" s="30"/>
      <c r="H10" s="19"/>
    </row>
    <row r="11" spans="1:8" ht="20.100000000000001" customHeight="1" x14ac:dyDescent="0.25">
      <c r="A11" s="7" t="str">
        <f>Vaktliste!B38</f>
        <v>Elisabeth Skålholt</v>
      </c>
      <c r="B11" s="23" t="str">
        <f>Vaktliste!C38</f>
        <v>Pertra Gartenbach</v>
      </c>
      <c r="C11" s="19" t="str">
        <f>Vaktliste!D38</f>
        <v>Kari Selvnes</v>
      </c>
      <c r="D11" s="27" t="str">
        <f>Vaktliste!E38</f>
        <v>Marte Uthus</v>
      </c>
      <c r="E11" s="44"/>
      <c r="F11" s="19" t="str">
        <f>Vaktliste!I37</f>
        <v>Sigrid Wormdal</v>
      </c>
      <c r="G11" s="30"/>
      <c r="H11" s="59" t="str">
        <f>Vaktliste!L37</f>
        <v>Grete Sæther</v>
      </c>
    </row>
    <row r="12" spans="1:8" ht="24.95" customHeight="1" x14ac:dyDescent="0.25">
      <c r="A12" s="19"/>
      <c r="B12" s="8"/>
      <c r="C12" s="7"/>
      <c r="D12" s="9"/>
      <c r="E12" s="44"/>
      <c r="F12" s="7"/>
      <c r="G12" s="30"/>
      <c r="H12" s="19"/>
    </row>
    <row r="13" spans="1:8" ht="20.100000000000001" customHeight="1" x14ac:dyDescent="0.25">
      <c r="A13" s="61"/>
      <c r="C13" s="7"/>
      <c r="D13" s="9"/>
      <c r="E13" s="44">
        <v>2</v>
      </c>
      <c r="F13" s="7" t="str">
        <f>Vaktliste!H38</f>
        <v>Ingeborg Kårmo</v>
      </c>
      <c r="G13" s="30">
        <v>2</v>
      </c>
      <c r="H13" s="19" t="str">
        <f>Vaktliste!K38</f>
        <v>Anne Berit Asphjell</v>
      </c>
    </row>
    <row r="14" spans="1:8" ht="24.95" customHeight="1" x14ac:dyDescent="0.25">
      <c r="A14" s="19"/>
      <c r="B14" s="8"/>
      <c r="C14" s="7"/>
      <c r="D14" s="9"/>
      <c r="E14" s="44"/>
      <c r="F14" s="7"/>
      <c r="G14" s="30"/>
      <c r="H14" s="19"/>
    </row>
    <row r="15" spans="1:8" ht="20.100000000000001" customHeight="1" x14ac:dyDescent="0.25">
      <c r="A15" s="19"/>
      <c r="B15" s="8"/>
      <c r="C15" s="7"/>
      <c r="D15" s="9"/>
      <c r="E15" s="44">
        <v>3</v>
      </c>
      <c r="F15" s="7" t="str">
        <f>Vaktliste!H39</f>
        <v>Astrid Bjørndal</v>
      </c>
      <c r="G15" s="30">
        <v>3</v>
      </c>
      <c r="H15" s="19" t="str">
        <f>Vaktliste!K39</f>
        <v>Kristin Bysting</v>
      </c>
    </row>
    <row r="16" spans="1:8" ht="24.95" customHeight="1" x14ac:dyDescent="0.25">
      <c r="A16" s="19"/>
      <c r="B16" s="8"/>
      <c r="C16" s="7"/>
      <c r="D16" s="9"/>
      <c r="E16" s="44"/>
      <c r="F16" s="7"/>
      <c r="G16" s="30"/>
      <c r="H16" s="19"/>
    </row>
    <row r="17" spans="1:8" ht="20.100000000000001" customHeight="1" x14ac:dyDescent="0.25">
      <c r="A17" s="19"/>
      <c r="B17" s="8"/>
      <c r="C17" s="7"/>
      <c r="D17" s="9"/>
      <c r="E17" s="44"/>
      <c r="F17" s="19" t="str">
        <f>Vaktliste!I39</f>
        <v>Inger Lise Vattengård</v>
      </c>
      <c r="G17" s="30"/>
      <c r="H17" s="59" t="str">
        <f>Vaktliste!L39</f>
        <v>Thomas Bysting</v>
      </c>
    </row>
    <row r="18" spans="1:8" ht="23.1" customHeight="1" thickBot="1" x14ac:dyDescent="0.3">
      <c r="A18" s="20"/>
      <c r="B18" s="10"/>
      <c r="C18" s="4"/>
      <c r="D18" s="5"/>
      <c r="E18" s="45"/>
      <c r="F18" s="4"/>
      <c r="G18" s="33"/>
      <c r="H18" s="20"/>
    </row>
    <row r="19" spans="1:8" ht="45" customHeight="1" x14ac:dyDescent="0.25">
      <c r="C19" s="55"/>
      <c r="D19" s="68"/>
    </row>
    <row r="20" spans="1:8" x14ac:dyDescent="0.25">
      <c r="H20" s="60"/>
    </row>
    <row r="21" spans="1:8" x14ac:dyDescent="0.25">
      <c r="B21" s="55" t="s">
        <v>157</v>
      </c>
    </row>
    <row r="23" spans="1:8" x14ac:dyDescent="0.25">
      <c r="B23" t="s">
        <v>228</v>
      </c>
      <c r="C23" t="s">
        <v>229</v>
      </c>
    </row>
  </sheetData>
  <pageMargins left="0.78740157499999996" right="0.78740157499999996" top="1" bottom="1" header="0.5" footer="0.5"/>
  <pageSetup paperSize="9" scale="5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3"/>
  <sheetViews>
    <sheetView workbookViewId="0">
      <selection activeCell="F3" sqref="F3"/>
    </sheetView>
  </sheetViews>
  <sheetFormatPr baseColWidth="10" defaultRowHeight="15.75" x14ac:dyDescent="0.25"/>
  <cols>
    <col min="1" max="4" width="20.875" customWidth="1"/>
    <col min="5" max="5" width="5" customWidth="1"/>
    <col min="6" max="6" width="20.875" customWidth="1"/>
    <col min="7" max="7" width="5.125" customWidth="1"/>
    <col min="8" max="8" width="20.875" customWidth="1"/>
  </cols>
  <sheetData>
    <row r="2" spans="1:8" ht="26.25" x14ac:dyDescent="0.4">
      <c r="A2" s="57" t="str">
        <f>Vaktliste!A41</f>
        <v>Uke 7</v>
      </c>
      <c r="B2" s="56"/>
      <c r="C2" s="64" t="s">
        <v>150</v>
      </c>
      <c r="D2" s="65"/>
      <c r="F2" s="66"/>
      <c r="G2" s="66"/>
      <c r="H2" s="66"/>
    </row>
    <row r="3" spans="1:8" ht="26.25" x14ac:dyDescent="0.4">
      <c r="A3" s="57" t="str">
        <f>Vaktliste!A42</f>
        <v>09.02-15.02</v>
      </c>
      <c r="F3" s="66"/>
      <c r="G3" s="66"/>
      <c r="H3" s="66"/>
    </row>
    <row r="4" spans="1:8" x14ac:dyDescent="0.25">
      <c r="A4" s="11"/>
      <c r="B4" s="1"/>
      <c r="C4" s="42" t="s">
        <v>147</v>
      </c>
    </row>
    <row r="5" spans="1:8" x14ac:dyDescent="0.25">
      <c r="A5" s="11"/>
      <c r="B5" s="11"/>
      <c r="C5" s="1"/>
    </row>
    <row r="6" spans="1:8" x14ac:dyDescent="0.25">
      <c r="A6" s="12"/>
      <c r="B6" s="12"/>
      <c r="C6" s="12"/>
    </row>
    <row r="7" spans="1:8" x14ac:dyDescent="0.25">
      <c r="A7" s="55" t="s">
        <v>9</v>
      </c>
      <c r="B7" s="55" t="s">
        <v>10</v>
      </c>
      <c r="C7" s="55" t="s">
        <v>11</v>
      </c>
      <c r="D7" s="55" t="s">
        <v>149</v>
      </c>
      <c r="E7" s="55"/>
      <c r="F7" s="55" t="s">
        <v>14</v>
      </c>
      <c r="G7" s="55"/>
      <c r="H7" s="55" t="s">
        <v>15</v>
      </c>
    </row>
    <row r="8" spans="1:8" s="55" customFormat="1" ht="16.5" thickBot="1" x14ac:dyDescent="0.3"/>
    <row r="9" spans="1:8" ht="20.100000000000001" customHeight="1" x14ac:dyDescent="0.25">
      <c r="A9" s="18" t="str">
        <f>Vaktliste!B41</f>
        <v>Grete Wiggen</v>
      </c>
      <c r="B9" s="67" t="str">
        <f>Vaktliste!C41</f>
        <v>Ingeborg Kårmo</v>
      </c>
      <c r="C9" s="18" t="str">
        <f>Vaktliste!D41</f>
        <v>Inger Lise Vattengård</v>
      </c>
      <c r="D9" s="26" t="str">
        <f>Vaktliste!E41</f>
        <v>Grete Sæther</v>
      </c>
      <c r="E9" s="43">
        <v>1</v>
      </c>
      <c r="F9" s="6" t="str">
        <f>Vaktliste!H41</f>
        <v>Mari Dyrseth</v>
      </c>
      <c r="G9" s="28">
        <v>1</v>
      </c>
      <c r="H9" s="18" t="str">
        <f>Vaktliste!K41</f>
        <v>Ann Kristin Ågnes</v>
      </c>
    </row>
    <row r="10" spans="1:8" ht="24.95" customHeight="1" x14ac:dyDescent="0.25">
      <c r="A10" s="61"/>
      <c r="C10" s="61"/>
      <c r="E10" s="44"/>
      <c r="F10" s="7"/>
      <c r="G10" s="30"/>
      <c r="H10" s="19"/>
    </row>
    <row r="11" spans="1:8" ht="20.100000000000001" customHeight="1" x14ac:dyDescent="0.25">
      <c r="A11" s="7" t="str">
        <f>Vaktliste!B42</f>
        <v>Kari Selvnes</v>
      </c>
      <c r="B11" s="23" t="str">
        <f>Vaktliste!C42</f>
        <v>Astrid Bjørndal</v>
      </c>
      <c r="C11" s="19" t="str">
        <f>Vaktliste!D42</f>
        <v>Marit Anne Aarflot</v>
      </c>
      <c r="D11" s="27" t="str">
        <f>Vaktliste!E42</f>
        <v>Anne Berit Asphjell</v>
      </c>
      <c r="E11" s="44"/>
      <c r="F11" s="19" t="str">
        <f>Vaktliste!I41</f>
        <v>Torhild Engløkk</v>
      </c>
      <c r="G11" s="30"/>
      <c r="H11" s="59" t="str">
        <f>Vaktliste!L41</f>
        <v>Hege Hansen</v>
      </c>
    </row>
    <row r="12" spans="1:8" ht="24.95" customHeight="1" x14ac:dyDescent="0.25">
      <c r="A12" s="19"/>
      <c r="B12" s="8"/>
      <c r="C12" s="7"/>
      <c r="D12" s="9"/>
      <c r="E12" s="44"/>
      <c r="F12" s="7"/>
      <c r="G12" s="30"/>
      <c r="H12" s="19"/>
    </row>
    <row r="13" spans="1:8" ht="20.100000000000001" customHeight="1" x14ac:dyDescent="0.25">
      <c r="A13" s="61"/>
      <c r="C13" s="7" t="str">
        <f>Vaktliste!D43</f>
        <v>Guri By</v>
      </c>
      <c r="D13" s="9"/>
      <c r="E13" s="44">
        <v>2</v>
      </c>
      <c r="F13" s="7" t="str">
        <f>Vaktliste!H42</f>
        <v>Hilde Aamo Hervik</v>
      </c>
      <c r="G13" s="30">
        <v>2</v>
      </c>
      <c r="H13" s="19">
        <f>Vaktliste!K42</f>
        <v>0</v>
      </c>
    </row>
    <row r="14" spans="1:8" ht="24.95" customHeight="1" x14ac:dyDescent="0.25">
      <c r="A14" s="19"/>
      <c r="B14" s="8"/>
      <c r="C14" s="7"/>
      <c r="D14" s="9"/>
      <c r="E14" s="44"/>
      <c r="F14" s="7"/>
      <c r="G14" s="30"/>
      <c r="H14" s="19"/>
    </row>
    <row r="15" spans="1:8" ht="20.100000000000001" customHeight="1" x14ac:dyDescent="0.25">
      <c r="A15" s="19"/>
      <c r="B15" s="8"/>
      <c r="C15" s="7" t="str">
        <f>Vaktliste!D44</f>
        <v>Marie Vullum</v>
      </c>
      <c r="D15" s="9"/>
      <c r="E15" s="44">
        <v>3</v>
      </c>
      <c r="F15" s="7" t="str">
        <f>Vaktliste!H43</f>
        <v>Eli Sofie Kvernmo</v>
      </c>
      <c r="G15" s="30">
        <v>3</v>
      </c>
      <c r="H15" s="19" t="str">
        <f>Vaktliste!K43</f>
        <v>Ragnhild Eikli</v>
      </c>
    </row>
    <row r="16" spans="1:8" ht="24.95" customHeight="1" x14ac:dyDescent="0.25">
      <c r="A16" s="19"/>
      <c r="B16" s="8"/>
      <c r="C16" s="7"/>
      <c r="D16" s="9"/>
      <c r="E16" s="44"/>
      <c r="F16" s="7"/>
      <c r="G16" s="30"/>
      <c r="H16" s="19"/>
    </row>
    <row r="17" spans="1:8" ht="20.100000000000001" customHeight="1" x14ac:dyDescent="0.25">
      <c r="A17" s="19"/>
      <c r="B17" s="8"/>
      <c r="C17" s="7"/>
      <c r="D17" s="9"/>
      <c r="E17" s="44"/>
      <c r="F17" s="19" t="str">
        <f>Vaktliste!I43</f>
        <v>Hilde Johansen</v>
      </c>
      <c r="G17" s="30"/>
      <c r="H17" s="59" t="str">
        <f>Vaktliste!L43</f>
        <v>Kjersti Lund Olsen</v>
      </c>
    </row>
    <row r="18" spans="1:8" ht="23.1" customHeight="1" thickBot="1" x14ac:dyDescent="0.3">
      <c r="A18" s="20"/>
      <c r="B18" s="10"/>
      <c r="C18" s="4"/>
      <c r="D18" s="5"/>
      <c r="E18" s="45"/>
      <c r="F18" s="4"/>
      <c r="G18" s="33"/>
      <c r="H18" s="20"/>
    </row>
    <row r="19" spans="1:8" ht="45" customHeight="1" x14ac:dyDescent="0.25">
      <c r="C19" s="68"/>
      <c r="D19" s="68"/>
    </row>
    <row r="20" spans="1:8" x14ac:dyDescent="0.25">
      <c r="H20" s="60"/>
    </row>
    <row r="21" spans="1:8" x14ac:dyDescent="0.25">
      <c r="B21" s="55" t="s">
        <v>157</v>
      </c>
    </row>
    <row r="23" spans="1:8" x14ac:dyDescent="0.25">
      <c r="B23" t="s">
        <v>106</v>
      </c>
      <c r="C23" t="s">
        <v>230</v>
      </c>
    </row>
  </sheetData>
  <phoneticPr fontId="12" type="noConversion"/>
  <pageMargins left="0.78740157499999996" right="0.78740157499999996" top="1" bottom="1" header="0.5" footer="0.5"/>
  <pageSetup paperSize="9" scale="58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8"/>
  <sheetViews>
    <sheetView workbookViewId="0">
      <selection activeCell="E3" sqref="E3"/>
    </sheetView>
  </sheetViews>
  <sheetFormatPr baseColWidth="10" defaultRowHeight="15.75" x14ac:dyDescent="0.25"/>
  <cols>
    <col min="1" max="5" width="20.875" customWidth="1"/>
    <col min="6" max="6" width="5.125" customWidth="1"/>
    <col min="7" max="7" width="20.875" customWidth="1"/>
    <col min="8" max="8" width="5.125" style="55" customWidth="1"/>
    <col min="9" max="9" width="20.875" customWidth="1"/>
  </cols>
  <sheetData>
    <row r="2" spans="1:9" ht="26.25" x14ac:dyDescent="0.4">
      <c r="A2" s="57" t="str">
        <f>Vaktliste!A46</f>
        <v>Uke 8</v>
      </c>
      <c r="B2" s="56"/>
      <c r="C2" s="64" t="s">
        <v>150</v>
      </c>
      <c r="D2" s="65"/>
      <c r="E2" s="66"/>
      <c r="F2" s="66"/>
      <c r="G2" s="66"/>
      <c r="H2" s="66"/>
    </row>
    <row r="3" spans="1:9" ht="26.25" x14ac:dyDescent="0.4">
      <c r="A3" s="57" t="str">
        <f>Vaktliste!A48</f>
        <v>16.02-22.02</v>
      </c>
      <c r="E3" s="66"/>
      <c r="F3" s="66"/>
      <c r="G3" s="66"/>
      <c r="H3" s="66"/>
    </row>
    <row r="4" spans="1:9" x14ac:dyDescent="0.25">
      <c r="A4" s="12" t="s">
        <v>65</v>
      </c>
      <c r="B4" s="1"/>
      <c r="C4" s="42" t="s">
        <v>216</v>
      </c>
    </row>
    <row r="5" spans="1:9" x14ac:dyDescent="0.25">
      <c r="A5" s="11"/>
      <c r="B5" s="11"/>
      <c r="C5" s="1"/>
    </row>
    <row r="6" spans="1:9" x14ac:dyDescent="0.25">
      <c r="A6" s="12"/>
      <c r="B6" s="12"/>
      <c r="C6" s="12"/>
    </row>
    <row r="7" spans="1:9" x14ac:dyDescent="0.25">
      <c r="A7" s="55" t="s">
        <v>9</v>
      </c>
      <c r="B7" s="55" t="s">
        <v>10</v>
      </c>
      <c r="C7" s="55" t="s">
        <v>11</v>
      </c>
      <c r="D7" s="55" t="s">
        <v>149</v>
      </c>
      <c r="E7" s="55" t="s">
        <v>13</v>
      </c>
      <c r="F7" s="55"/>
      <c r="G7" s="55" t="s">
        <v>14</v>
      </c>
      <c r="I7" s="55" t="s">
        <v>15</v>
      </c>
    </row>
    <row r="8" spans="1:9" s="55" customFormat="1" ht="16.5" thickBot="1" x14ac:dyDescent="0.3"/>
    <row r="9" spans="1:9" ht="20.100000000000001" customHeight="1" x14ac:dyDescent="0.25">
      <c r="A9" s="18">
        <f>Vaktliste!B45</f>
        <v>0</v>
      </c>
      <c r="B9" s="6">
        <f>Vaktliste!C45</f>
        <v>0</v>
      </c>
      <c r="C9" s="58" t="str">
        <f>Vaktliste!D46</f>
        <v>Maria Rundtom</v>
      </c>
      <c r="D9" s="18"/>
      <c r="E9" s="6" t="str">
        <f>Vaktliste!F45</f>
        <v>Vibeke V. Thomassen</v>
      </c>
      <c r="F9" s="28">
        <v>1</v>
      </c>
      <c r="G9" s="18" t="str">
        <f>Vaktliste!H45</f>
        <v>Sissel Jønsberg</v>
      </c>
      <c r="H9" s="36">
        <v>1</v>
      </c>
      <c r="I9" s="72" t="str">
        <f>Vaktliste!K45</f>
        <v>Siri Salberg</v>
      </c>
    </row>
    <row r="10" spans="1:9" ht="24.95" customHeight="1" x14ac:dyDescent="0.25">
      <c r="A10" s="61"/>
      <c r="B10" s="61"/>
      <c r="C10" s="63"/>
      <c r="D10" s="61"/>
      <c r="E10" s="7"/>
      <c r="F10" s="30"/>
      <c r="G10" s="19"/>
      <c r="H10" s="37"/>
      <c r="I10" s="69"/>
    </row>
    <row r="11" spans="1:9" ht="20.100000000000001" customHeight="1" x14ac:dyDescent="0.25">
      <c r="A11" s="7" t="str">
        <f>Vaktliste!B46</f>
        <v>Sissel Jønsberg</v>
      </c>
      <c r="B11" s="19" t="str">
        <f>Vaktliste!C46</f>
        <v>Ola Dahl Johansen</v>
      </c>
      <c r="C11" s="23"/>
      <c r="D11" s="19" t="str">
        <f>Vaktliste!E46</f>
        <v>Thomas Bysting</v>
      </c>
      <c r="E11" s="19" t="str">
        <f>Vaktliste!F46</f>
        <v>Britt Anne Forbord</v>
      </c>
      <c r="F11" s="30"/>
      <c r="G11" s="59" t="str">
        <f>Vaktliste!I45</f>
        <v>Guri Fiske</v>
      </c>
      <c r="H11" s="71"/>
      <c r="I11" s="69" t="str">
        <f>Vaktliste!L45</f>
        <v>Trude Fridén</v>
      </c>
    </row>
    <row r="12" spans="1:9" ht="24.95" customHeight="1" x14ac:dyDescent="0.25">
      <c r="A12" s="19"/>
      <c r="B12" s="7"/>
      <c r="C12" s="8"/>
      <c r="D12" s="7"/>
      <c r="E12" s="7"/>
      <c r="F12" s="30"/>
      <c r="G12" s="19"/>
      <c r="H12" s="37"/>
      <c r="I12" s="69"/>
    </row>
    <row r="13" spans="1:9" ht="20.100000000000001" customHeight="1" x14ac:dyDescent="0.25">
      <c r="A13" s="61"/>
      <c r="B13" s="61"/>
      <c r="D13" s="61"/>
      <c r="E13" s="61"/>
      <c r="F13" s="30">
        <v>2</v>
      </c>
      <c r="G13" s="19" t="str">
        <f>Vaktliste!H46</f>
        <v>Anne Østeggen</v>
      </c>
      <c r="H13" s="37">
        <v>2</v>
      </c>
      <c r="I13" s="69" t="str">
        <f>Vaktliste!K46</f>
        <v>Britt Anne Forbord</v>
      </c>
    </row>
    <row r="14" spans="1:9" ht="24.95" customHeight="1" x14ac:dyDescent="0.25">
      <c r="A14" s="19"/>
      <c r="B14" s="7"/>
      <c r="C14" s="8"/>
      <c r="D14" s="7"/>
      <c r="E14" s="7"/>
      <c r="F14" s="30"/>
      <c r="G14" s="61"/>
      <c r="H14" s="37"/>
      <c r="I14" s="69"/>
    </row>
    <row r="15" spans="1:9" ht="24.95" customHeight="1" x14ac:dyDescent="0.25">
      <c r="A15" s="69" t="str">
        <f>Vaktliste!B48</f>
        <v>Guri Fiske</v>
      </c>
      <c r="B15" s="69" t="str">
        <f>Vaktliste!C48</f>
        <v>Guri F. Kjørsvik</v>
      </c>
      <c r="C15" s="8" t="str">
        <f>Vaktliste!D48</f>
        <v>Lene Eggen Moe</v>
      </c>
      <c r="D15" s="7" t="str">
        <f>Vaktliste!E48</f>
        <v>Kristin Bysting</v>
      </c>
      <c r="E15" s="7" t="str">
        <f>Vaktliste!F48</f>
        <v>Lene Eggen Moe</v>
      </c>
      <c r="F15" s="30"/>
      <c r="G15" s="19"/>
      <c r="H15" s="37"/>
      <c r="I15" s="69"/>
    </row>
    <row r="16" spans="1:9" ht="24.95" customHeight="1" x14ac:dyDescent="0.25">
      <c r="A16" s="19"/>
      <c r="B16" s="7"/>
      <c r="C16" s="8"/>
      <c r="D16" s="7"/>
      <c r="E16" s="7"/>
      <c r="F16" s="30"/>
      <c r="G16" s="19"/>
      <c r="H16" s="37"/>
      <c r="I16" s="69"/>
    </row>
    <row r="17" spans="1:9" ht="20.100000000000001" customHeight="1" x14ac:dyDescent="0.25">
      <c r="A17" s="19" t="str">
        <f>Vaktliste!B49</f>
        <v>Anne Østeggen</v>
      </c>
      <c r="B17" s="7" t="str">
        <f>Vaktliste!C49</f>
        <v>Siri Salberg</v>
      </c>
      <c r="C17" s="8">
        <f>Vaktliste!D49</f>
        <v>0</v>
      </c>
      <c r="D17" s="7" t="str">
        <f>Vaktliste!E49</f>
        <v>Hildrun Engen</v>
      </c>
      <c r="E17" s="7" t="str">
        <f>Vaktliste!F49</f>
        <v>Hilde Aamo Hervik</v>
      </c>
      <c r="F17" s="30">
        <v>3</v>
      </c>
      <c r="G17" s="19" t="str">
        <f>Vaktliste!H47</f>
        <v>Grethe Rye</v>
      </c>
      <c r="H17" s="37">
        <v>3</v>
      </c>
      <c r="I17" s="69" t="str">
        <f>Vaktliste!K47</f>
        <v>Vibeke V. Thomassen</v>
      </c>
    </row>
    <row r="18" spans="1:9" ht="24.95" customHeight="1" x14ac:dyDescent="0.25">
      <c r="A18" s="19"/>
      <c r="B18" s="7"/>
      <c r="C18" s="8"/>
      <c r="D18" s="7"/>
      <c r="E18" s="7"/>
      <c r="F18" s="30"/>
      <c r="G18" s="19"/>
      <c r="H18" s="37"/>
      <c r="I18" s="69"/>
    </row>
    <row r="19" spans="1:9" ht="20.100000000000001" customHeight="1" x14ac:dyDescent="0.25">
      <c r="A19" s="19"/>
      <c r="B19" s="7"/>
      <c r="C19" s="8"/>
      <c r="D19" s="7"/>
      <c r="E19" s="19"/>
      <c r="F19" s="30"/>
      <c r="G19" s="59" t="str">
        <f>Vaktliste!I47</f>
        <v>Merethe Landrø</v>
      </c>
      <c r="H19" s="71"/>
      <c r="I19" s="69" t="str">
        <f>Vaktliste!L47</f>
        <v>Hildrun Engen</v>
      </c>
    </row>
    <row r="20" spans="1:9" ht="24.95" customHeight="1" x14ac:dyDescent="0.25">
      <c r="A20" s="19"/>
      <c r="B20" s="7"/>
      <c r="C20" s="8"/>
      <c r="D20" s="7"/>
      <c r="E20" s="19"/>
      <c r="F20" s="30"/>
      <c r="G20" s="59"/>
      <c r="H20" s="71"/>
      <c r="I20" s="69"/>
    </row>
    <row r="21" spans="1:9" ht="20.100000000000001" customHeight="1" x14ac:dyDescent="0.25">
      <c r="A21" s="19"/>
      <c r="B21" s="7"/>
      <c r="C21" s="8"/>
      <c r="D21" s="7"/>
      <c r="E21" s="19"/>
      <c r="F21" s="30"/>
      <c r="G21" s="19"/>
      <c r="H21" s="71"/>
      <c r="I21" s="69">
        <f>Vaktliste!K48</f>
        <v>0</v>
      </c>
    </row>
    <row r="22" spans="1:9" ht="24.95" customHeight="1" thickBot="1" x14ac:dyDescent="0.3">
      <c r="A22" s="20"/>
      <c r="B22" s="4"/>
      <c r="C22" s="10"/>
      <c r="D22" s="4"/>
      <c r="E22" s="4"/>
      <c r="F22" s="33"/>
      <c r="G22" s="70"/>
      <c r="H22" s="40"/>
      <c r="I22" s="70"/>
    </row>
    <row r="23" spans="1:9" ht="45" customHeight="1" x14ac:dyDescent="0.25">
      <c r="C23" s="68"/>
      <c r="D23" s="68" t="s">
        <v>163</v>
      </c>
      <c r="E23" s="68" t="s">
        <v>163</v>
      </c>
      <c r="G23" s="68" t="s">
        <v>163</v>
      </c>
      <c r="I23" s="68" t="s">
        <v>163</v>
      </c>
    </row>
    <row r="24" spans="1:9" x14ac:dyDescent="0.25">
      <c r="G24" s="60"/>
      <c r="H24" s="68"/>
    </row>
    <row r="25" spans="1:9" x14ac:dyDescent="0.25">
      <c r="B25" s="55" t="s">
        <v>157</v>
      </c>
    </row>
    <row r="27" spans="1:9" x14ac:dyDescent="0.25">
      <c r="B27" t="s">
        <v>148</v>
      </c>
      <c r="C27" t="s">
        <v>152</v>
      </c>
    </row>
    <row r="28" spans="1:9" x14ac:dyDescent="0.25">
      <c r="B28" t="s">
        <v>151</v>
      </c>
      <c r="C28" t="s">
        <v>154</v>
      </c>
    </row>
  </sheetData>
  <phoneticPr fontId="12" type="noConversion"/>
  <pageMargins left="0.7" right="0.7" top="0.75" bottom="0.75" header="0.3" footer="0.3"/>
  <pageSetup paperSize="9" scale="77" orientation="landscape" horizontalDpi="4294967292" verticalDpi="4294967292" r:id="rId1"/>
  <colBreaks count="1" manualBreakCount="1">
    <brk id="9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Vaktliste</vt:lpstr>
      <vt:lpstr>Uke 1</vt:lpstr>
      <vt:lpstr>Uke 2</vt:lpstr>
      <vt:lpstr>Uke 3</vt:lpstr>
      <vt:lpstr>Uke 4</vt:lpstr>
      <vt:lpstr>Uke 5</vt:lpstr>
      <vt:lpstr>Uke 6</vt:lpstr>
      <vt:lpstr>Uke 7</vt:lpstr>
      <vt:lpstr>Uke 8</vt:lpstr>
      <vt:lpstr>Uke 9</vt:lpstr>
      <vt:lpstr>Uke 10</vt:lpstr>
      <vt:lpstr>Uke 11</vt:lpstr>
      <vt:lpstr>Uke 12</vt:lpstr>
      <vt:lpstr>Uke 13</vt:lpstr>
      <vt:lpstr>Uke 14</vt:lpstr>
      <vt:lpstr>Uke 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Vuttudal</dc:creator>
  <cp:lastModifiedBy>Rundtom Maria Lyshol</cp:lastModifiedBy>
  <cp:lastPrinted>2015-01-01T12:57:21Z</cp:lastPrinted>
  <dcterms:created xsi:type="dcterms:W3CDTF">2013-11-10T10:47:33Z</dcterms:created>
  <dcterms:modified xsi:type="dcterms:W3CDTF">2015-01-01T20:10:41Z</dcterms:modified>
</cp:coreProperties>
</file>